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VCT 2020-2025\2025\ESTUDIOS\MEJORAMIENTOS DE VIVIENDA SOSTENIBLE\CALCULADORES GUÍA\"/>
    </mc:Choice>
  </mc:AlternateContent>
  <xr:revisionPtr revIDLastSave="0" documentId="13_ncr:1_{B010D452-2F55-4CAE-ABA3-096438FF304D}" xr6:coauthVersionLast="47" xr6:coauthVersionMax="47" xr10:uidLastSave="{00000000-0000-0000-0000-000000000000}"/>
  <bookViews>
    <workbookView xWindow="-120" yWindow="-120" windowWidth="20730" windowHeight="11040" xr2:uid="{3D4BACF7-AB09-4148-A739-4338061AD54D}"/>
  </bookViews>
  <sheets>
    <sheet name="CALCULADOR E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21" i="1" s="1"/>
  <c r="I22" i="1" s="1"/>
  <c r="E19" i="1"/>
  <c r="E21" i="1" s="1"/>
  <c r="E22" i="1" s="1"/>
  <c r="D24" i="1" l="1"/>
</calcChain>
</file>

<file path=xl/sharedStrings.xml><?xml version="1.0" encoding="utf-8"?>
<sst xmlns="http://schemas.openxmlformats.org/spreadsheetml/2006/main" count="36" uniqueCount="22">
  <si>
    <r>
      <rPr>
        <b/>
        <sz val="11"/>
        <color rgb="FF000000"/>
        <rFont val="Aptos Narrow"/>
        <scheme val="minor"/>
      </rPr>
      <t xml:space="preserve">Modo de uso: </t>
    </r>
    <r>
      <rPr>
        <sz val="11"/>
        <color rgb="FF000000"/>
        <rFont val="Aptos Narrow"/>
        <scheme val="minor"/>
      </rPr>
      <t xml:space="preserve">El usuario del calculador deberá ingresar los datos de las celdas de las columnas E e I "Consumo [W]" tanto de los bombillos que existian previos al mejoramiento como de los instalados, adicionalmente deberá indicar la ubicación de dichos bombillos de acuerdo a la lista desplegable de las columnas D y H, de la misma forma, se solicita diligenciar la celda I4 resaltada en amarillo </t>
    </r>
  </si>
  <si>
    <t>* Datos variables en función de la caracterización sociodemográfica de la familia beneficiaria</t>
  </si>
  <si>
    <t>Número de horas en que están encendidos los bombillos en un periodo de 24h*</t>
  </si>
  <si>
    <t>Antes del Mejoramiento</t>
  </si>
  <si>
    <t>Despues del Mejoramiento</t>
  </si>
  <si>
    <t>Ubicación del bombillo</t>
  </si>
  <si>
    <t>Consumo [W]</t>
  </si>
  <si>
    <t>Bombillo 1</t>
  </si>
  <si>
    <t>Bombillo 2</t>
  </si>
  <si>
    <t>Bombillo 3</t>
  </si>
  <si>
    <t>Bombillo 4</t>
  </si>
  <si>
    <t>Bombillo 5</t>
  </si>
  <si>
    <t>Bombillo 6</t>
  </si>
  <si>
    <t>Bombillo 7</t>
  </si>
  <si>
    <t>Bombillo 8</t>
  </si>
  <si>
    <t>Bombillo 9</t>
  </si>
  <si>
    <t>Bombillo 10</t>
  </si>
  <si>
    <t>Consumo Total [W]</t>
  </si>
  <si>
    <t>Consumo Total</t>
  </si>
  <si>
    <t>Consumo [W/d]</t>
  </si>
  <si>
    <t>Consumo [kWh/mes]</t>
  </si>
  <si>
    <t>% Ahorro de energía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</si>
</sst>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Aptos Narrow"/>
      <scheme val="minor"/>
    </font>
    <font>
      <b/>
      <sz val="11"/>
      <color rgb="FF000000"/>
      <name val="Aptos Narrow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9" fontId="0" fillId="4" borderId="3" xfId="1" applyFont="1" applyFill="1" applyBorder="1" applyAlignment="1">
      <alignment horizontal="center"/>
    </xf>
    <xf numFmtId="9" fontId="0" fillId="4" borderId="4" xfId="1" applyFont="1" applyFill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B8B1C-A33D-479E-8ED8-6FB56A7354D7}">
  <dimension ref="C1:I26"/>
  <sheetViews>
    <sheetView tabSelected="1" zoomScale="80" zoomScaleNormal="80" workbookViewId="0">
      <selection activeCell="E15" sqref="E15"/>
    </sheetView>
  </sheetViews>
  <sheetFormatPr baseColWidth="10" defaultColWidth="11.42578125" defaultRowHeight="15" x14ac:dyDescent="0.25"/>
  <cols>
    <col min="3" max="3" width="21.7109375" style="8" customWidth="1"/>
    <col min="4" max="4" width="19.85546875" style="8" customWidth="1"/>
    <col min="5" max="5" width="21.7109375" customWidth="1"/>
    <col min="6" max="6" width="2.7109375" customWidth="1"/>
    <col min="7" max="7" width="21.7109375" customWidth="1"/>
    <col min="8" max="8" width="21.28515625" customWidth="1"/>
    <col min="9" max="9" width="18.140625" customWidth="1"/>
    <col min="13" max="13" width="13" customWidth="1"/>
  </cols>
  <sheetData>
    <row r="1" spans="3:9" ht="33.75" customHeight="1" x14ac:dyDescent="0.25">
      <c r="C1" s="1" t="s">
        <v>0</v>
      </c>
      <c r="D1" s="2"/>
      <c r="E1" s="2"/>
      <c r="F1" s="2"/>
      <c r="G1" s="2"/>
      <c r="H1" s="2"/>
      <c r="I1" s="2"/>
    </row>
    <row r="2" spans="3:9" ht="33.75" customHeight="1" x14ac:dyDescent="0.25">
      <c r="C2" s="2"/>
      <c r="D2" s="2"/>
      <c r="E2" s="2"/>
      <c r="F2" s="2"/>
      <c r="G2" s="2"/>
      <c r="H2" s="2"/>
      <c r="I2" s="2"/>
    </row>
    <row r="3" spans="3:9" x14ac:dyDescent="0.25">
      <c r="C3" s="3" t="s">
        <v>1</v>
      </c>
      <c r="D3" s="3"/>
      <c r="E3" s="3"/>
      <c r="F3" s="3"/>
      <c r="G3" s="3"/>
      <c r="H3" s="3"/>
      <c r="I3" s="3"/>
    </row>
    <row r="4" spans="3:9" x14ac:dyDescent="0.25">
      <c r="C4" s="4" t="s">
        <v>2</v>
      </c>
      <c r="D4" s="4"/>
      <c r="E4" s="4"/>
      <c r="F4" s="4"/>
      <c r="G4" s="4"/>
      <c r="H4" s="5"/>
      <c r="I4" s="6">
        <v>5</v>
      </c>
    </row>
    <row r="7" spans="3:9" x14ac:dyDescent="0.25">
      <c r="C7" s="7" t="s">
        <v>3</v>
      </c>
      <c r="D7" s="7"/>
      <c r="E7" s="7"/>
      <c r="G7" s="7" t="s">
        <v>4</v>
      </c>
      <c r="H7" s="7"/>
      <c r="I7" s="7"/>
    </row>
    <row r="8" spans="3:9" x14ac:dyDescent="0.25">
      <c r="D8" s="8" t="s">
        <v>5</v>
      </c>
      <c r="E8" s="8" t="s">
        <v>6</v>
      </c>
      <c r="G8" s="8"/>
      <c r="H8" s="8" t="s">
        <v>5</v>
      </c>
      <c r="I8" s="8" t="s">
        <v>6</v>
      </c>
    </row>
    <row r="9" spans="3:9" x14ac:dyDescent="0.25">
      <c r="C9" s="8" t="s">
        <v>7</v>
      </c>
      <c r="E9" s="8">
        <v>100</v>
      </c>
      <c r="G9" s="8" t="s">
        <v>7</v>
      </c>
      <c r="H9" s="8"/>
      <c r="I9" s="8">
        <v>9</v>
      </c>
    </row>
    <row r="10" spans="3:9" x14ac:dyDescent="0.25">
      <c r="C10" s="8" t="s">
        <v>8</v>
      </c>
      <c r="E10" s="8">
        <v>100</v>
      </c>
      <c r="G10" s="8" t="s">
        <v>8</v>
      </c>
      <c r="H10" s="8"/>
      <c r="I10" s="8">
        <v>9</v>
      </c>
    </row>
    <row r="11" spans="3:9" x14ac:dyDescent="0.25">
      <c r="C11" s="8" t="s">
        <v>9</v>
      </c>
      <c r="E11" s="8">
        <v>100</v>
      </c>
      <c r="G11" s="8" t="s">
        <v>9</v>
      </c>
      <c r="H11" s="8"/>
      <c r="I11" s="8">
        <v>9</v>
      </c>
    </row>
    <row r="12" spans="3:9" x14ac:dyDescent="0.25">
      <c r="C12" s="8" t="s">
        <v>10</v>
      </c>
      <c r="E12" s="8">
        <v>100</v>
      </c>
      <c r="G12" s="8" t="s">
        <v>10</v>
      </c>
      <c r="H12" s="8"/>
      <c r="I12" s="8">
        <v>9</v>
      </c>
    </row>
    <row r="13" spans="3:9" x14ac:dyDescent="0.25">
      <c r="C13" s="8" t="s">
        <v>11</v>
      </c>
      <c r="E13" s="8">
        <v>9</v>
      </c>
      <c r="G13" s="8" t="s">
        <v>11</v>
      </c>
      <c r="H13" s="8"/>
      <c r="I13" s="8">
        <v>9</v>
      </c>
    </row>
    <row r="14" spans="3:9" x14ac:dyDescent="0.25">
      <c r="C14" s="8" t="s">
        <v>12</v>
      </c>
      <c r="E14" s="8">
        <v>14</v>
      </c>
      <c r="G14" s="8" t="s">
        <v>12</v>
      </c>
      <c r="H14" s="8"/>
      <c r="I14" s="8">
        <v>9</v>
      </c>
    </row>
    <row r="15" spans="3:9" x14ac:dyDescent="0.25">
      <c r="C15" s="8" t="s">
        <v>13</v>
      </c>
      <c r="E15" s="8">
        <v>14</v>
      </c>
      <c r="G15" s="8" t="s">
        <v>13</v>
      </c>
      <c r="H15" s="8"/>
      <c r="I15" s="8">
        <v>9</v>
      </c>
    </row>
    <row r="16" spans="3:9" x14ac:dyDescent="0.25">
      <c r="C16" s="8" t="s">
        <v>14</v>
      </c>
      <c r="E16" s="8">
        <v>14</v>
      </c>
      <c r="G16" s="8" t="s">
        <v>14</v>
      </c>
      <c r="H16" s="8"/>
      <c r="I16" s="8">
        <v>9</v>
      </c>
    </row>
    <row r="17" spans="3:9" x14ac:dyDescent="0.25">
      <c r="C17" s="8" t="s">
        <v>15</v>
      </c>
      <c r="E17" s="8">
        <v>14</v>
      </c>
      <c r="G17" s="8" t="s">
        <v>15</v>
      </c>
      <c r="H17" s="8"/>
      <c r="I17" s="8">
        <v>9</v>
      </c>
    </row>
    <row r="18" spans="3:9" x14ac:dyDescent="0.25">
      <c r="C18" s="8" t="s">
        <v>16</v>
      </c>
      <c r="E18" s="8">
        <v>14</v>
      </c>
      <c r="G18" s="8" t="s">
        <v>16</v>
      </c>
      <c r="H18" s="8"/>
      <c r="I18" s="8">
        <v>9</v>
      </c>
    </row>
    <row r="19" spans="3:9" x14ac:dyDescent="0.25">
      <c r="C19" s="8" t="s">
        <v>17</v>
      </c>
      <c r="E19" s="8">
        <f>SUM(E9:E18)</f>
        <v>479</v>
      </c>
      <c r="F19" s="8"/>
      <c r="G19" s="8" t="s">
        <v>18</v>
      </c>
      <c r="H19" s="8"/>
      <c r="I19" s="8">
        <f>SUM(I9:I18)</f>
        <v>90</v>
      </c>
    </row>
    <row r="21" spans="3:9" x14ac:dyDescent="0.25">
      <c r="C21" s="8" t="s">
        <v>19</v>
      </c>
      <c r="E21">
        <f>+E19*I4</f>
        <v>2395</v>
      </c>
      <c r="G21" s="8" t="s">
        <v>19</v>
      </c>
      <c r="H21" s="8"/>
      <c r="I21">
        <f>+I19*I4</f>
        <v>450</v>
      </c>
    </row>
    <row r="22" spans="3:9" x14ac:dyDescent="0.25">
      <c r="C22" s="8" t="s">
        <v>20</v>
      </c>
      <c r="E22">
        <f>+E21*30/1000</f>
        <v>71.849999999999994</v>
      </c>
      <c r="G22" s="8" t="s">
        <v>20</v>
      </c>
      <c r="H22" s="8"/>
      <c r="I22">
        <f>+I21*30/1000</f>
        <v>13.5</v>
      </c>
    </row>
    <row r="24" spans="3:9" x14ac:dyDescent="0.25">
      <c r="C24" s="9" t="s">
        <v>21</v>
      </c>
      <c r="D24" s="10">
        <f>+(E22-I22)/E22</f>
        <v>0.81210855949895611</v>
      </c>
      <c r="E24" s="11"/>
    </row>
    <row r="26" spans="3:9" x14ac:dyDescent="0.25">
      <c r="D26" s="12"/>
    </row>
  </sheetData>
  <protectedRanges>
    <protectedRange sqref="H9:I18" name="Rango1"/>
    <protectedRange sqref="D9:E18" name="Rango2"/>
  </protectedRanges>
  <mergeCells count="6">
    <mergeCell ref="C1:I2"/>
    <mergeCell ref="C3:I3"/>
    <mergeCell ref="C4:G4"/>
    <mergeCell ref="C7:E7"/>
    <mergeCell ref="G7:I7"/>
    <mergeCell ref="D24:E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CALCULADOR 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July Esperanza Gonzalez Monsalve</dc:creator>
  <cp:lastModifiedBy>July Esperanza Gonzalez Monsalve</cp:lastModifiedBy>
  <dcterms:created xsi:type="dcterms:W3CDTF">2025-08-22T22:44:34Z</dcterms:created>
  <dcterms:modified xsi:type="dcterms:W3CDTF">2025-08-22T22:45:57Z</dcterms:modified>
</cp:coreProperties>
</file>