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defaultThemeVersion="166925"/>
  <mc:AlternateContent xmlns:mc="http://schemas.openxmlformats.org/markup-compatibility/2006">
    <mc:Choice Requires="x15">
      <x15ac:absPath xmlns:x15ac="http://schemas.microsoft.com/office/spreadsheetml/2010/11/ac" url="/Users/imac/Desktop/"/>
    </mc:Choice>
  </mc:AlternateContent>
  <xr:revisionPtr revIDLastSave="0" documentId="8_{2EE8679F-A1C4-ED42-BD10-0F7ED8FAA594}" xr6:coauthVersionLast="45" xr6:coauthVersionMax="45" xr10:uidLastSave="{00000000-0000-0000-0000-000000000000}"/>
  <bookViews>
    <workbookView xWindow="0" yWindow="460" windowWidth="20500" windowHeight="7660" firstSheet="12" activeTab="13" xr2:uid="{00000000-000D-0000-FFFF-FFFF00000000}"/>
  </bookViews>
  <sheets>
    <sheet name="F71.Declaración de Información" sheetId="1" r:id="rId1"/>
    <sheet name="F71   DATOS BASICOS DE LA OBRA" sheetId="2" r:id="rId2"/>
    <sheet name="2001  F71.1  ENTIDADES CONTR..." sheetId="3" r:id="rId3"/>
    <sheet name="2002  F71.2  CONTRATOS INVOL..." sheetId="4" r:id="rId4"/>
    <sheet name="2003  F71.3  RELACIÓN DE PAG..." sheetId="5" r:id="rId5"/>
    <sheet name="2004  F71.4  RELACIÓN DE MUN..." sheetId="6" r:id="rId6"/>
    <sheet name="2005  F71.5  FUENTES DE FINA..." sheetId="7" r:id="rId7"/>
    <sheet name="2006  F71.6  ROLES INVLUCRAD..." sheetId="8" r:id="rId8"/>
    <sheet name="2007  F71.7  LICENCIAS" sheetId="9" r:id="rId9"/>
    <sheet name="2008  F71.8  PRESUPUESTO DE ..." sheetId="10" r:id="rId10"/>
    <sheet name="2009  F71.9  POLIZAS" sheetId="11" r:id="rId11"/>
    <sheet name="2010  F71.10  PROCESOS EN CU..." sheetId="12" r:id="rId12"/>
    <sheet name="2011  F71.11  ACTAS DE REUNI..." sheetId="13" r:id="rId13"/>
    <sheet name="2012  F71.12  ACTUALIZAR DATOS" sheetId="14" r:id="rId14"/>
  </sheets>
  <calcPr calcId="191029"/>
</workbook>
</file>

<file path=xl/calcChain.xml><?xml version="1.0" encoding="utf-8"?>
<calcChain xmlns="http://schemas.openxmlformats.org/spreadsheetml/2006/main">
  <c r="L24" i="4" l="1"/>
  <c r="L25" i="4" s="1"/>
  <c r="L26" i="4" s="1"/>
  <c r="L28" i="4"/>
  <c r="L29" i="4" s="1"/>
  <c r="L30" i="4" s="1"/>
  <c r="L32" i="4"/>
  <c r="L33" i="4" s="1"/>
  <c r="L34" i="4" s="1"/>
  <c r="L22" i="4"/>
  <c r="L21" i="4"/>
  <c r="L20" i="4"/>
  <c r="L13" i="4"/>
  <c r="L14" i="4" s="1"/>
  <c r="L15" i="4" s="1"/>
  <c r="L16" i="4" s="1"/>
  <c r="L17" i="4" s="1"/>
  <c r="L18" i="4" s="1"/>
  <c r="L1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G65" authorId="0" shapeId="0" xr:uid="{00000000-0006-0000-0400-000001000000}">
      <text>
        <r>
          <rPr>
            <sz val="10"/>
            <color rgb="FF000000"/>
            <rFont val="Arial"/>
            <family val="2"/>
          </rPr>
          <t>======
ID#AAAAKJedIsk
Carolina Padilla    (2020-08-26 14:42:11)
CERTIFICACIÓN BANCOLOMBIA C293578</t>
        </r>
      </text>
    </comment>
    <comment ref="G66" authorId="0" shapeId="0" xr:uid="{00000000-0006-0000-0400-000002000000}">
      <text>
        <r>
          <rPr>
            <sz val="10"/>
            <color rgb="FF000000"/>
            <rFont val="Arial"/>
            <family val="2"/>
          </rPr>
          <t>======
ID#AAAAKJedIus
Carolina Padilla    (2020-08-26 14:42:11)
CERTIFICACIÓN BANCOLOMBIA C293578</t>
        </r>
      </text>
    </comment>
    <comment ref="G67" authorId="0" shapeId="0" xr:uid="{00000000-0006-0000-0400-000003000000}">
      <text>
        <r>
          <rPr>
            <sz val="10"/>
            <color rgb="FF000000"/>
            <rFont val="Arial"/>
            <family val="2"/>
          </rPr>
          <t>======
ID#AAAAKJedIu8
Carolina Padilla    (2020-08-26 14:42:11)
CERTIFICACIÓN BANCOLOMBIA C293578</t>
        </r>
      </text>
    </comment>
    <comment ref="G68" authorId="0" shapeId="0" xr:uid="{00000000-0006-0000-0400-000004000000}">
      <text>
        <r>
          <rPr>
            <sz val="10"/>
            <color rgb="FF000000"/>
            <rFont val="Arial"/>
            <family val="2"/>
          </rPr>
          <t>======
ID#AAAAKJedItc
Carolina Padilla    (2020-08-26 14:42:11)
CERTIFICACIÓN BANCOLOMBIA C293578</t>
        </r>
      </text>
    </comment>
    <comment ref="G69" authorId="0" shapeId="0" xr:uid="{00000000-0006-0000-0400-000005000000}">
      <text>
        <r>
          <rPr>
            <sz val="10"/>
            <color rgb="FF000000"/>
            <rFont val="Arial"/>
            <family val="2"/>
          </rPr>
          <t>======
ID#AAAAKJedItY
Carolina Padilla    (2020-08-26 14:42:11)
CERTIFICACIÓN BANCOLOMBIA C293578</t>
        </r>
      </text>
    </comment>
    <comment ref="G70" authorId="0" shapeId="0" xr:uid="{00000000-0006-0000-0400-000006000000}">
      <text>
        <r>
          <rPr>
            <sz val="10"/>
            <color rgb="FF000000"/>
            <rFont val="Arial"/>
            <family val="2"/>
          </rPr>
          <t>======
ID#AAAAKJedIsc
Carolina Padilla    (2020-08-26 14:42:11)
CERTIFICACIÓN BANCOLOMBIA C293578</t>
        </r>
      </text>
    </comment>
    <comment ref="G71" authorId="0" shapeId="0" xr:uid="{00000000-0006-0000-0400-000007000000}">
      <text>
        <r>
          <rPr>
            <sz val="10"/>
            <color rgb="FF000000"/>
            <rFont val="Arial"/>
            <family val="2"/>
          </rPr>
          <t>======
ID#AAAAKJedIt8
Carolina Padilla    (2020-08-26 14:42:11)
CERTIFICACIÓN BANCOLOMBIA C293578</t>
        </r>
      </text>
    </comment>
    <comment ref="G72" authorId="0" shapeId="0" xr:uid="{00000000-0006-0000-0400-000008000000}">
      <text>
        <r>
          <rPr>
            <sz val="10"/>
            <color rgb="FF000000"/>
            <rFont val="Arial"/>
            <family val="2"/>
          </rPr>
          <t>======
ID#AAAAKJedItA
Carolina Padilla    (2020-08-26 14:42:11)
CERTIFICACIÓN BANCOLOMBIA C293578</t>
        </r>
      </text>
    </comment>
    <comment ref="G73" authorId="0" shapeId="0" xr:uid="{00000000-0006-0000-0400-000009000000}">
      <text>
        <r>
          <rPr>
            <sz val="10"/>
            <color rgb="FF000000"/>
            <rFont val="Arial"/>
            <family val="2"/>
          </rPr>
          <t>======
ID#AAAAKJedIwo
Carolina Padilla    (2020-08-26 14:42:11)
CERTIFICACIÓN BANCOLOMBIA C293578</t>
        </r>
      </text>
    </comment>
    <comment ref="G74" authorId="0" shapeId="0" xr:uid="{00000000-0006-0000-0400-00000A000000}">
      <text>
        <r>
          <rPr>
            <sz val="10"/>
            <color rgb="FF000000"/>
            <rFont val="Arial"/>
            <family val="2"/>
          </rPr>
          <t>======
ID#AAAAKJedIug
Carolina Padilla    (2020-08-26 14:42:11)
CERTIFICACIÓN BANCOLOMBIA C293578</t>
        </r>
      </text>
    </comment>
    <comment ref="G75" authorId="0" shapeId="0" xr:uid="{00000000-0006-0000-0400-00000B000000}">
      <text>
        <r>
          <rPr>
            <sz val="10"/>
            <color rgb="FF000000"/>
            <rFont val="Arial"/>
            <family val="2"/>
          </rPr>
          <t>======
ID#AAAAKJedIvg
Carolina Padilla    (2020-08-26 14:42:11)
CERTIFICACIÓN BANCOLOMBIA C293578</t>
        </r>
      </text>
    </comment>
    <comment ref="G76" authorId="0" shapeId="0" xr:uid="{00000000-0006-0000-0400-00000C000000}">
      <text>
        <r>
          <rPr>
            <sz val="10"/>
            <color rgb="FF000000"/>
            <rFont val="Arial"/>
            <family val="2"/>
          </rPr>
          <t>======
ID#AAAAKJedIvc
Carolina Padilla    (2020-08-26 14:42:11)
CERTIFICACIÓN BANCOLOMBIA C293578</t>
        </r>
      </text>
    </comment>
    <comment ref="G77" authorId="0" shapeId="0" xr:uid="{00000000-0006-0000-0400-00000D000000}">
      <text>
        <r>
          <rPr>
            <sz val="10"/>
            <color rgb="FF000000"/>
            <rFont val="Arial"/>
            <family val="2"/>
          </rPr>
          <t>======
ID#AAAAKJedItM
Carolina Padilla    (2020-08-26 14:42:11)
CERTIFICACIÓN BANCOLOMBIA C293578</t>
        </r>
      </text>
    </comment>
    <comment ref="G78" authorId="0" shapeId="0" xr:uid="{00000000-0006-0000-0400-00000E000000}">
      <text>
        <r>
          <rPr>
            <sz val="10"/>
            <color rgb="FF000000"/>
            <rFont val="Arial"/>
            <family val="2"/>
          </rPr>
          <t>======
ID#AAAAKJedIt0
Carolina Padilla    (2020-08-26 14:42:11)
CERTIFICACIÓN BANCOLOMBIA C293578</t>
        </r>
      </text>
    </comment>
    <comment ref="G79" authorId="0" shapeId="0" xr:uid="{00000000-0006-0000-0400-00000F000000}">
      <text>
        <r>
          <rPr>
            <sz val="10"/>
            <color rgb="FF000000"/>
            <rFont val="Arial"/>
            <family val="2"/>
          </rPr>
          <t>======
ID#AAAAKJedIwk
Carolina Padilla    (2020-08-26 14:42:11)
CERTIFICACIÓN BANCOLOMBIA C293578</t>
        </r>
      </text>
    </comment>
    <comment ref="G80" authorId="0" shapeId="0" xr:uid="{00000000-0006-0000-0400-000010000000}">
      <text>
        <r>
          <rPr>
            <sz val="10"/>
            <color rgb="FF000000"/>
            <rFont val="Arial"/>
            <family val="2"/>
          </rPr>
          <t>======
ID#AAAAKJedIv4
Carolina Padilla    (2020-08-26 14:42:11)
CERTIFICACIÓN BANCOLOMBIA C293578</t>
        </r>
      </text>
    </comment>
    <comment ref="G128" authorId="0" shapeId="0" xr:uid="{00000000-0006-0000-0400-000011000000}">
      <text>
        <r>
          <rPr>
            <sz val="10"/>
            <color rgb="FF000000"/>
            <rFont val="Arial"/>
            <family val="2"/>
          </rPr>
          <t>======
ID#AAAAKJedIvQ
Carolina Padilla    (2020-08-26 14:42:11)
CONTIENE PAGO DE IMPUESTOS POR VALOR DE $10.513.668 C485664 - PAGADOS 01/NOV/2016</t>
        </r>
      </text>
    </comment>
  </commentList>
</comments>
</file>

<file path=xl/sharedStrings.xml><?xml version="1.0" encoding="utf-8"?>
<sst xmlns="http://schemas.openxmlformats.org/spreadsheetml/2006/main" count="2688" uniqueCount="1861">
  <si>
    <t>Tipo Modalidad</t>
  </si>
  <si>
    <t>M-71- OBRAS CIVILES INCONCLUSAS O SIN USO</t>
  </si>
  <si>
    <t>Formulario</t>
  </si>
  <si>
    <t>F71.Declaración de Información</t>
  </si>
  <si>
    <t>Moneda Informe</t>
  </si>
  <si>
    <t>Entidad</t>
  </si>
  <si>
    <t>Fecha</t>
  </si>
  <si>
    <t>Periodicidad</t>
  </si>
  <si>
    <t>OCASIONAL</t>
  </si>
  <si>
    <t>[1]</t>
  </si>
  <si>
    <t>0 Tiene Información?</t>
  </si>
  <si>
    <t>Tiene Información Sobre Obras?</t>
  </si>
  <si>
    <t>Tiene Información sobre obras para este periodo?</t>
  </si>
  <si>
    <t/>
  </si>
  <si>
    <t>1 SI</t>
  </si>
  <si>
    <t>2 NO</t>
  </si>
  <si>
    <t>F71:  DATOS BASICOS DE LA OBRA</t>
  </si>
  <si>
    <t>0 Registro de Obras</t>
  </si>
  <si>
    <t>Entidad Remitente</t>
  </si>
  <si>
    <t>Tipo de Reporte</t>
  </si>
  <si>
    <t>Código Único de la Obra</t>
  </si>
  <si>
    <t>Descripción de la Obra</t>
  </si>
  <si>
    <t>Clase de Obra</t>
  </si>
  <si>
    <t>Área del Predio (Metros Cuadrados)</t>
  </si>
  <si>
    <t>Área Contratada (Metros Cuadrados)</t>
  </si>
  <si>
    <t>Área Total Construida (A la fecha)</t>
  </si>
  <si>
    <t>Último Porcentaje de avance</t>
  </si>
  <si>
    <t>Presupuesto Total de la Obra</t>
  </si>
  <si>
    <t>Matrícula Inmobiliaria</t>
  </si>
  <si>
    <t>Cédula Catastral</t>
  </si>
  <si>
    <t>¿Por qué está Inconclusa o sin uso?</t>
  </si>
  <si>
    <t>¿Razones técnicas por qué no está en funcionamiento?</t>
  </si>
  <si>
    <t>Decisión Administrativa</t>
  </si>
  <si>
    <t>Acto Administrativo</t>
  </si>
  <si>
    <t>Latitud Inicial</t>
  </si>
  <si>
    <t>Longitud Inicial</t>
  </si>
  <si>
    <t>Latitud Final</t>
  </si>
  <si>
    <t>Longitud Final</t>
  </si>
  <si>
    <t>Poste Referencia Inicial</t>
  </si>
  <si>
    <t>Poste Referencia Inicial + Metros</t>
  </si>
  <si>
    <t>Poste Referencia Final</t>
  </si>
  <si>
    <t>Poste Referencia Final + Metros</t>
  </si>
  <si>
    <t>FILA_1</t>
  </si>
  <si>
    <t>1 Obra civil inconclusa</t>
  </si>
  <si>
    <t>1 Acueductos</t>
  </si>
  <si>
    <t>1 Demolición</t>
  </si>
  <si>
    <t>2 Obra civil terminada que no se encuentra en funcionamiento</t>
  </si>
  <si>
    <t>2 Aeropuertos</t>
  </si>
  <si>
    <t>2 Términación</t>
  </si>
  <si>
    <t>3 Alcantarillado</t>
  </si>
  <si>
    <t>3 No se ha definido</t>
  </si>
  <si>
    <t>4 Centrales Hidroeléctricas</t>
  </si>
  <si>
    <t>5 Comando de policía</t>
  </si>
  <si>
    <t>6 Generación y provisión de energía</t>
  </si>
  <si>
    <t>7 Hospitales</t>
  </si>
  <si>
    <t>8 Infraestructura vial</t>
  </si>
  <si>
    <t>9 Instalaciones deportivas</t>
  </si>
  <si>
    <t>10 Líneas de Ferrocarril</t>
  </si>
  <si>
    <t>11 Obras Marítimas</t>
  </si>
  <si>
    <t>12 Oleoductos</t>
  </si>
  <si>
    <t xml:space="preserve">13 Parques </t>
  </si>
  <si>
    <t>14 Proyecto de vivienda</t>
  </si>
  <si>
    <t>15 Puentes</t>
  </si>
  <si>
    <t>16 Puertos</t>
  </si>
  <si>
    <t>17 Redes de Acueducto</t>
  </si>
  <si>
    <t>18 Redes de Electricidad</t>
  </si>
  <si>
    <t>19 Redes de Gas</t>
  </si>
  <si>
    <t>20 Redes de transporte urbano</t>
  </si>
  <si>
    <t>21 Represas</t>
  </si>
  <si>
    <t>22 Sede de una entidad</t>
  </si>
  <si>
    <t>23 Sistemas de Riego</t>
  </si>
  <si>
    <t>24 Telecomunicaciones</t>
  </si>
  <si>
    <t>25 Túneles</t>
  </si>
  <si>
    <t>26 Viaductos</t>
  </si>
  <si>
    <t>27 Otros</t>
  </si>
  <si>
    <t>2001: F71.1: ENTIDADES CONTRATANTES DE LA OBRA</t>
  </si>
  <si>
    <t>0 Registro de Entidades Contratantes</t>
  </si>
  <si>
    <t>Código Único de Obra</t>
  </si>
  <si>
    <t>Consecutivo</t>
  </si>
  <si>
    <t>Nit Entidad sin Digito de Verificación</t>
  </si>
  <si>
    <t>Nombre Entidad remitente</t>
  </si>
  <si>
    <t>2002: F71.2: CONTRATOS INVOLUCRADOS EN LA EJECUCIÓN DE LA OBRA</t>
  </si>
  <si>
    <t>0 Relación de Contratos</t>
  </si>
  <si>
    <t>¿Es Otro Si?</t>
  </si>
  <si>
    <t>TIPO DE MODIFICATORIO</t>
  </si>
  <si>
    <t>Número del Contrato</t>
  </si>
  <si>
    <t>Justificación</t>
  </si>
  <si>
    <t>Objeto</t>
  </si>
  <si>
    <t>Valor del contrato</t>
  </si>
  <si>
    <t>Fecha de Inicio</t>
  </si>
  <si>
    <t>Plazo de Ejecución en Días</t>
  </si>
  <si>
    <t>¿Está registrado en SECOP?</t>
  </si>
  <si>
    <t>Código del Contrato en SECOP</t>
  </si>
  <si>
    <t>1 Contrato inicial</t>
  </si>
  <si>
    <t>2 Modificación</t>
  </si>
  <si>
    <t>3 Adición</t>
  </si>
  <si>
    <t>4 Aclararación</t>
  </si>
  <si>
    <t>5 Prorroga</t>
  </si>
  <si>
    <t>6 Otros</t>
  </si>
  <si>
    <t>2003: F71.3: RELACIÓN DE PAGOS EFECTUADOS EN UNA OBRA</t>
  </si>
  <si>
    <t>0 Registro de pagos efectuados para cada obra</t>
  </si>
  <si>
    <t>Fecha del Pago</t>
  </si>
  <si>
    <t>Descripción</t>
  </si>
  <si>
    <t>Valor</t>
  </si>
  <si>
    <t>2004: F71.4: RELACIÓN DE MUNICIPIOS DONDE SE DESARROLLA LA OBRA</t>
  </si>
  <si>
    <t>0 Registro de municipios deonde se desarrolla la obra</t>
  </si>
  <si>
    <t>Departamento</t>
  </si>
  <si>
    <t>Ciudad</t>
  </si>
  <si>
    <t>5 DEPARTAMENTO DE ANTIOQUIA</t>
  </si>
  <si>
    <t>8 DEPARTAMENTO DE ATLÁNTICO</t>
  </si>
  <si>
    <t>11 BOGOTÁ D.C</t>
  </si>
  <si>
    <t>13 DEPARTAMENTO DE BOLÍVAR</t>
  </si>
  <si>
    <t>15 DEPARTAMENTO DE BOYACÁ</t>
  </si>
  <si>
    <t>17 DEPARTAMENTO DE CALDAS</t>
  </si>
  <si>
    <t>18 DEPARTAMENTO DE CAQUETÁ</t>
  </si>
  <si>
    <t>19 DEPARTAMENTO DE CAUCA</t>
  </si>
  <si>
    <t>20 DEPARTAMENTO DE CESAR</t>
  </si>
  <si>
    <t>23 DEPARTAMENTO DE CÓRDOBA</t>
  </si>
  <si>
    <t>25 DEPARTAMENTO DE CUNDINAMARCA</t>
  </si>
  <si>
    <t>27 DEPARTAMENTO DE CHOCÓ</t>
  </si>
  <si>
    <t>41 DEPARTAMENTO DE HUILA</t>
  </si>
  <si>
    <t>44 DEPARTAMENTO DE LA GUAJIRA</t>
  </si>
  <si>
    <t>47 DEPARTAMENTO DE MAGDALENA</t>
  </si>
  <si>
    <t>50 DEPARTAMENTO DE META</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</si>
  <si>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</si>
  <si>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</si>
  <si>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</si>
  <si>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</si>
  <si>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</si>
  <si>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</si>
  <si>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</si>
  <si>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</si>
  <si>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</si>
  <si>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</si>
  <si>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</si>
  <si>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</si>
  <si>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</si>
  <si>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</si>
  <si>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</si>
  <si>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</si>
  <si>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</si>
  <si>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</si>
  <si>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</si>
  <si>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</si>
  <si>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</si>
  <si>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</si>
  <si>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</si>
  <si>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</si>
  <si>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</si>
  <si>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</si>
  <si>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</si>
  <si>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</si>
  <si>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</si>
  <si>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</si>
  <si>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</si>
  <si>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</si>
  <si>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</si>
  <si>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</si>
  <si>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</si>
  <si>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</si>
  <si>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</si>
  <si>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</si>
  <si>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</si>
  <si>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</si>
  <si>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</si>
  <si>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</si>
  <si>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</si>
  <si>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</si>
  <si>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</si>
  <si>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</si>
  <si>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</si>
  <si>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</si>
  <si>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</si>
  <si>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</si>
  <si>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</si>
  <si>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</si>
  <si>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</si>
  <si>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</si>
  <si>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</si>
  <si>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</si>
  <si>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</si>
  <si>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</si>
  <si>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</si>
  <si>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</si>
  <si>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</si>
  <si>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</si>
  <si>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</si>
  <si>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</si>
  <si>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</si>
  <si>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</si>
  <si>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</si>
  <si>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</si>
  <si>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</si>
  <si>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</si>
  <si>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</si>
  <si>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</si>
  <si>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</si>
  <si>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</si>
  <si>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</si>
  <si>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</si>
  <si>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</si>
  <si>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</si>
  <si>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</si>
  <si>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</si>
  <si>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</si>
  <si>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</si>
  <si>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</si>
  <si>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</si>
  <si>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</si>
  <si>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</si>
  <si>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</si>
  <si>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</si>
  <si>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</si>
  <si>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</si>
  <si>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</si>
  <si>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</si>
  <si>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</si>
  <si>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</si>
  <si>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</si>
  <si>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</si>
  <si>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</si>
  <si>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</si>
  <si>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</si>
  <si>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</si>
  <si>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</si>
  <si>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</si>
  <si>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</si>
  <si>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</si>
  <si>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</si>
  <si>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</si>
  <si>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</si>
  <si>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</si>
  <si>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</si>
  <si>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</si>
  <si>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</si>
  <si>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</si>
  <si>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</si>
  <si>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</si>
  <si>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</si>
  <si>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</si>
  <si>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</si>
  <si>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</si>
  <si>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</si>
  <si>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</si>
  <si>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</si>
  <si>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</si>
  <si>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</si>
  <si>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</si>
  <si>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</si>
  <si>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</si>
  <si>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</si>
  <si>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</si>
  <si>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</si>
  <si>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</si>
  <si>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</si>
  <si>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</si>
  <si>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</si>
  <si>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</si>
  <si>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</si>
  <si>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</si>
  <si>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</si>
  <si>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</si>
  <si>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</si>
  <si>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</si>
  <si>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</si>
  <si>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</si>
  <si>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</si>
  <si>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</si>
  <si>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</si>
  <si>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</si>
  <si>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</si>
  <si>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</si>
  <si>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</si>
  <si>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</si>
  <si>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</si>
  <si>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</si>
  <si>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</si>
  <si>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</si>
  <si>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</si>
  <si>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</si>
  <si>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</si>
  <si>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</si>
  <si>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</si>
  <si>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</si>
  <si>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</si>
  <si>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</si>
  <si>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</si>
  <si>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</si>
  <si>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</si>
  <si>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</si>
  <si>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</si>
  <si>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</si>
  <si>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</si>
  <si>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</si>
  <si>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</si>
  <si>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</si>
  <si>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</si>
  <si>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</si>
  <si>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</si>
  <si>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</si>
  <si>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</si>
  <si>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</si>
  <si>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</si>
  <si>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</si>
  <si>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</si>
  <si>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</si>
  <si>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</si>
  <si>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</si>
  <si>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</si>
  <si>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</si>
  <si>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</si>
  <si>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</si>
  <si>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</si>
  <si>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</si>
  <si>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</si>
  <si>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</si>
  <si>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</si>
  <si>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</si>
  <si>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</si>
  <si>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</si>
  <si>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</si>
  <si>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</si>
  <si>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</si>
  <si>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</si>
  <si>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</si>
  <si>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</si>
  <si>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</si>
  <si>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</si>
  <si>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</si>
  <si>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</si>
  <si>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</si>
  <si>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</si>
  <si>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</si>
  <si>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</si>
  <si>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</si>
  <si>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</si>
  <si>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</si>
  <si>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</si>
  <si>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</si>
  <si>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</si>
  <si>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</si>
  <si>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</si>
  <si>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</si>
  <si>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</si>
  <si>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</si>
  <si>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</si>
  <si>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</si>
  <si>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</si>
  <si>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</si>
  <si>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</si>
  <si>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</si>
  <si>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</si>
  <si>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</si>
  <si>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</si>
  <si>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</si>
  <si>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</si>
  <si>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</si>
  <si>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</si>
  <si>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</si>
  <si>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</si>
  <si>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</si>
  <si>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</si>
  <si>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</si>
  <si>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</si>
  <si>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</si>
  <si>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</si>
  <si>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</si>
  <si>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</si>
  <si>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</si>
  <si>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</si>
  <si>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</si>
  <si>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</si>
  <si>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</si>
  <si>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</si>
  <si>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</si>
  <si>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</si>
  <si>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</si>
  <si>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</si>
  <si>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</si>
  <si>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</si>
  <si>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</si>
  <si>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</si>
  <si>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</si>
  <si>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</si>
  <si>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</si>
  <si>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</si>
  <si>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</si>
  <si>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</si>
  <si>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</si>
  <si>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</si>
  <si>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</si>
  <si>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</si>
  <si>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</si>
  <si>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</si>
  <si>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</si>
  <si>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</si>
  <si>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</si>
  <si>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</si>
  <si>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</si>
  <si>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</si>
  <si>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</si>
  <si>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</si>
  <si>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</si>
  <si>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</si>
  <si>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</si>
  <si>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</si>
  <si>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</si>
  <si>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</si>
  <si>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</si>
  <si>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</si>
  <si>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</si>
  <si>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</si>
  <si>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</si>
  <si>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</si>
  <si>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</si>
  <si>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</si>
  <si>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</si>
  <si>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</si>
  <si>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</si>
  <si>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</si>
  <si>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</si>
  <si>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</si>
  <si>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</si>
  <si>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</si>
  <si>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</si>
  <si>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</si>
  <si>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</si>
  <si>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</si>
  <si>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</si>
  <si>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</si>
  <si>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</si>
  <si>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</si>
  <si>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</si>
  <si>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</si>
  <si>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</si>
  <si>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</si>
  <si>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</si>
  <si>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</si>
  <si>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</si>
  <si>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</si>
  <si>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</si>
  <si>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</si>
  <si>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</si>
  <si>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</si>
  <si>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</si>
  <si>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</si>
  <si>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</si>
  <si>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</si>
  <si>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</si>
  <si>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</si>
  <si>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</si>
  <si>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</si>
  <si>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</si>
  <si>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</si>
  <si>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</si>
  <si>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</si>
  <si>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</si>
  <si>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</si>
  <si>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</si>
  <si>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</si>
  <si>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</si>
  <si>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</si>
  <si>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</si>
  <si>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</si>
  <si>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</si>
  <si>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</si>
  <si>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</si>
  <si>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</si>
  <si>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</si>
  <si>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</si>
  <si>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</si>
  <si>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</si>
  <si>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</si>
  <si>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</si>
  <si>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</si>
  <si>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</si>
  <si>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</si>
  <si>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</si>
  <si>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</si>
  <si>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</si>
  <si>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</si>
  <si>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</si>
  <si>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</si>
  <si>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</si>
  <si>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</si>
  <si>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</si>
  <si>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</si>
  <si>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</si>
  <si>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</si>
  <si>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</si>
  <si>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</si>
  <si>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</si>
  <si>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</si>
  <si>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</si>
  <si>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</si>
  <si>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</si>
  <si>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</si>
  <si>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</si>
  <si>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</si>
  <si>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</si>
  <si>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</si>
  <si>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</si>
  <si>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</si>
  <si>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</si>
  <si>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</si>
  <si>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</si>
  <si>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</si>
  <si>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</si>
  <si>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</si>
  <si>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</si>
  <si>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</si>
  <si>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</si>
  <si>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</si>
  <si>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</si>
  <si>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</si>
  <si>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</si>
  <si>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</si>
  <si>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</si>
  <si>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</si>
  <si>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</si>
  <si>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</si>
  <si>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</si>
  <si>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</si>
  <si>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</si>
  <si>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</si>
  <si>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</si>
  <si>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</si>
  <si>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</si>
  <si>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</si>
  <si>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</si>
  <si>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</si>
  <si>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</si>
  <si>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</si>
  <si>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</si>
  <si>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</si>
  <si>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</si>
  <si>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</si>
  <si>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</si>
  <si>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</si>
  <si>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</si>
  <si>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</si>
  <si>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</si>
  <si>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</si>
  <si>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</si>
  <si>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</si>
  <si>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</si>
  <si>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</si>
  <si>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</si>
  <si>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</si>
  <si>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</si>
  <si>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</si>
  <si>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</si>
  <si>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</si>
  <si>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</si>
  <si>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</si>
  <si>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</si>
  <si>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</si>
  <si>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</si>
  <si>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</si>
  <si>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</si>
  <si>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</si>
  <si>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</si>
  <si>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</si>
  <si>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</si>
  <si>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</si>
  <si>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</si>
  <si>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</si>
  <si>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</si>
  <si>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</si>
  <si>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</si>
  <si>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</si>
  <si>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</si>
  <si>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</si>
  <si>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</si>
  <si>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</si>
  <si>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</si>
  <si>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</si>
  <si>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</si>
  <si>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</si>
  <si>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</si>
  <si>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</si>
  <si>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</si>
  <si>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</si>
  <si>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</si>
  <si>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</si>
  <si>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</si>
  <si>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</si>
  <si>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</si>
  <si>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</si>
  <si>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</si>
  <si>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</si>
  <si>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</si>
  <si>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</si>
  <si>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</si>
  <si>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</si>
  <si>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</si>
  <si>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</si>
  <si>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</si>
  <si>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</si>
  <si>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</si>
  <si>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</si>
  <si>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</si>
  <si>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</si>
  <si>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</si>
  <si>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</si>
  <si>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</si>
  <si>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</si>
  <si>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</si>
  <si>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</si>
  <si>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</si>
  <si>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</si>
  <si>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</si>
  <si>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</si>
  <si>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</si>
  <si>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</si>
  <si>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</si>
  <si>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</si>
  <si>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</si>
  <si>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</si>
  <si>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</si>
  <si>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</si>
  <si>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</si>
  <si>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</si>
  <si>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</si>
  <si>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</si>
  <si>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</si>
  <si>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</si>
  <si>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</si>
  <si>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</si>
  <si>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</si>
  <si>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</si>
  <si>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</si>
  <si>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</si>
  <si>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</si>
  <si>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</si>
  <si>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</si>
  <si>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</si>
  <si>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</si>
  <si>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</si>
  <si>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</si>
  <si>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</si>
  <si>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</si>
  <si>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</si>
  <si>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</si>
  <si>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</si>
  <si>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</si>
  <si>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</si>
  <si>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</si>
  <si>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</si>
  <si>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</si>
  <si>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</si>
  <si>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</si>
  <si>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</si>
  <si>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</si>
  <si>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</si>
  <si>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</si>
  <si>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</si>
  <si>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</si>
  <si>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</si>
  <si>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</si>
  <si>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</si>
  <si>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</si>
  <si>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</si>
  <si>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</si>
  <si>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</si>
  <si>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</si>
  <si>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</si>
  <si>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</si>
  <si>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</si>
  <si>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</si>
  <si>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</si>
  <si>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</si>
  <si>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</si>
  <si>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</si>
  <si>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</si>
  <si>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</si>
  <si>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</si>
  <si>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</si>
  <si>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</si>
  <si>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</si>
  <si>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</si>
  <si>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</si>
  <si>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</si>
  <si>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</si>
  <si>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</si>
  <si>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</si>
  <si>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</si>
  <si>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</si>
  <si>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</si>
  <si>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</si>
  <si>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</si>
  <si>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</si>
  <si>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</si>
  <si>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</si>
  <si>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</si>
  <si>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</si>
  <si>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</si>
  <si>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</si>
  <si>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</si>
  <si>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</si>
  <si>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</si>
  <si>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</si>
  <si>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</si>
  <si>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</si>
  <si>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</si>
  <si>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</si>
  <si>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</si>
  <si>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</si>
  <si>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</si>
  <si>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</si>
  <si>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</si>
  <si>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</si>
  <si>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</si>
  <si>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</si>
  <si>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</si>
  <si>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</si>
  <si>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</si>
  <si>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</si>
  <si>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</si>
  <si>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</si>
  <si>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</si>
  <si>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</si>
  <si>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</si>
  <si>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</si>
  <si>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</si>
  <si>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</si>
  <si>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</si>
  <si>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</si>
  <si>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</si>
  <si>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</si>
  <si>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</si>
  <si>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</si>
  <si>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</si>
  <si>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</si>
  <si>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</si>
  <si>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</si>
  <si>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</si>
  <si>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</si>
  <si>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</si>
  <si>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</si>
  <si>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</si>
  <si>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</si>
  <si>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</si>
  <si>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</si>
  <si>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</si>
  <si>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</si>
  <si>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</si>
  <si>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</si>
  <si>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</si>
  <si>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</si>
  <si>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</si>
  <si>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</si>
  <si>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</si>
  <si>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</si>
  <si>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</si>
  <si>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</si>
  <si>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</si>
  <si>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</si>
  <si>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</si>
  <si>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</si>
  <si>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</si>
  <si>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</si>
  <si>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</si>
  <si>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</si>
  <si>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</si>
  <si>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</si>
  <si>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</si>
  <si>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</si>
  <si>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</si>
  <si>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</si>
  <si>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</si>
  <si>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</si>
  <si>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</si>
  <si>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</si>
  <si>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</si>
  <si>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</si>
  <si>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</si>
  <si>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</si>
  <si>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</si>
  <si>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</si>
  <si>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</si>
  <si>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</si>
  <si>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</si>
  <si>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</si>
  <si>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</si>
  <si>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</si>
  <si>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</si>
  <si>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</si>
  <si>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</si>
  <si>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</si>
  <si>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</si>
  <si>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</si>
  <si>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</si>
  <si>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</si>
  <si>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</si>
  <si>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</si>
  <si>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</si>
  <si>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</si>
  <si>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</si>
  <si>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</si>
  <si>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</si>
  <si>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</si>
  <si>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</si>
  <si>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</si>
  <si>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</si>
  <si>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</si>
  <si>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</si>
  <si>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</si>
  <si>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</si>
  <si>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</si>
  <si>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</si>
  <si>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</si>
  <si>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</si>
  <si>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</si>
  <si>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</si>
  <si>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</si>
  <si>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</si>
  <si>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</si>
  <si>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</si>
  <si>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</si>
  <si>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</si>
  <si>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</si>
  <si>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</si>
  <si>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</si>
  <si>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</si>
  <si>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</si>
  <si>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</si>
  <si>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</si>
  <si>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</si>
  <si>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</si>
  <si>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</si>
  <si>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</si>
  <si>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</si>
  <si>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</si>
  <si>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</si>
  <si>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</si>
  <si>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</si>
  <si>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</si>
  <si>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</si>
  <si>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</si>
  <si>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</si>
  <si>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</si>
  <si>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</si>
  <si>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</si>
  <si>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</si>
  <si>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</si>
  <si>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</si>
  <si>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</si>
  <si>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</si>
  <si>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</si>
  <si>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</si>
  <si>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</si>
  <si>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</si>
  <si>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</si>
  <si>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</si>
  <si>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</si>
  <si>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</si>
  <si>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</si>
  <si>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</si>
  <si>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</si>
  <si>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</si>
  <si>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</si>
  <si>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</si>
  <si>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</si>
  <si>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</si>
  <si>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</si>
  <si>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</si>
  <si>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</si>
  <si>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</si>
  <si>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</si>
  <si>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</si>
  <si>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</si>
  <si>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</si>
  <si>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</si>
  <si>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</si>
  <si>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</si>
  <si>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</si>
  <si>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</si>
  <si>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</si>
  <si>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</si>
  <si>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</si>
  <si>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</si>
  <si>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</si>
  <si>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</si>
  <si>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</si>
  <si>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</si>
  <si>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</si>
  <si>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</si>
  <si>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</si>
  <si>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</si>
  <si>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</si>
  <si>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</si>
  <si>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</si>
  <si>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</si>
  <si>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</si>
  <si>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</si>
  <si>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</si>
  <si>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</si>
  <si>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</si>
  <si>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</si>
  <si>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</si>
  <si>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</si>
  <si>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</si>
  <si>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</si>
  <si>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</si>
  <si>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</si>
  <si>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</si>
  <si>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</si>
  <si>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</si>
  <si>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</si>
  <si>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</si>
  <si>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</si>
  <si>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</si>
  <si>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</si>
  <si>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</si>
  <si>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</si>
  <si>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</si>
  <si>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</si>
  <si>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</si>
  <si>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</si>
  <si>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</si>
  <si>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</si>
  <si>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</si>
  <si>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</si>
  <si>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</si>
  <si>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</si>
  <si>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</si>
  <si>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</si>
  <si>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</si>
  <si>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</si>
  <si>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</si>
  <si>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</si>
  <si>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</si>
  <si>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</si>
  <si>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</si>
  <si>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</si>
  <si>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</si>
  <si>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</si>
  <si>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</si>
  <si>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</si>
  <si>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</si>
  <si>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</si>
  <si>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</si>
  <si>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</si>
  <si>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</si>
  <si>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</si>
  <si>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</si>
  <si>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</si>
  <si>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</si>
  <si>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</si>
  <si>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</si>
  <si>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</si>
  <si>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</si>
  <si>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</si>
  <si>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</si>
  <si>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</si>
  <si>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</si>
  <si>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</si>
  <si>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</si>
  <si>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</si>
  <si>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</si>
  <si>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</si>
  <si>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</si>
  <si>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</si>
  <si>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</si>
  <si>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</si>
  <si>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</si>
  <si>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</si>
  <si>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</si>
  <si>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</si>
  <si>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</si>
  <si>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</si>
  <si>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</si>
  <si>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</si>
  <si>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</si>
  <si>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</si>
  <si>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</si>
  <si>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</si>
  <si>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</si>
  <si>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</si>
  <si>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</si>
  <si>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</si>
  <si>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</si>
  <si>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</si>
  <si>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</si>
  <si>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</si>
  <si>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</si>
  <si>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</si>
  <si>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</si>
  <si>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</si>
  <si>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</si>
  <si>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</si>
  <si>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</si>
  <si>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</si>
  <si>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</si>
  <si>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</si>
  <si>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</si>
  <si>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</si>
  <si>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</si>
  <si>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</si>
  <si>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</si>
  <si>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</si>
  <si>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</si>
  <si>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</si>
  <si>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</si>
  <si>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</si>
  <si>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</si>
  <si>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</si>
  <si>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</si>
  <si>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</si>
  <si>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</si>
  <si>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</si>
  <si>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</si>
  <si>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</si>
  <si>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</si>
  <si>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</si>
  <si>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</si>
  <si>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</si>
  <si>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</si>
  <si>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</si>
  <si>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</si>
  <si>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</si>
  <si>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</si>
  <si>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</si>
  <si>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</si>
  <si>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</si>
  <si>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</si>
  <si>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</si>
  <si>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</si>
  <si>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</si>
  <si>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</si>
  <si>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</si>
  <si>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</si>
  <si>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</si>
  <si>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</si>
  <si>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</si>
  <si>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</si>
  <si>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</si>
  <si>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</si>
  <si>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</si>
  <si>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</si>
  <si>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</si>
  <si>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</si>
  <si>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</si>
  <si>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</si>
  <si>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</si>
  <si>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</si>
  <si>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</si>
  <si>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</si>
  <si>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</si>
  <si>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</si>
  <si>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</si>
  <si>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</si>
  <si>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</si>
  <si>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</si>
  <si>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</si>
  <si>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</si>
  <si>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</si>
  <si>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</si>
  <si>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</si>
  <si>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</si>
  <si>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</si>
  <si>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</si>
  <si>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</si>
  <si>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</si>
  <si>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</si>
  <si>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</si>
  <si>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</si>
  <si>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</si>
  <si>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</si>
  <si>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</si>
  <si>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</si>
  <si>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</si>
  <si>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</si>
  <si>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</si>
  <si>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</si>
  <si>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</si>
  <si>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</si>
  <si>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</si>
  <si>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</si>
  <si>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</si>
  <si>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</si>
  <si>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</si>
  <si>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</si>
  <si>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</si>
  <si>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</si>
  <si>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</si>
  <si>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</si>
  <si>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</si>
  <si>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</si>
  <si>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</si>
  <si>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</si>
  <si>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</si>
  <si>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</si>
  <si>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</si>
  <si>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</si>
  <si>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</si>
  <si>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</si>
  <si>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</si>
  <si>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</si>
  <si>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</si>
  <si>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</si>
  <si>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</si>
  <si>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</si>
  <si>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</si>
  <si>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</si>
  <si>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</si>
  <si>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</si>
  <si>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</si>
  <si>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</si>
  <si>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</si>
  <si>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</si>
  <si>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</si>
  <si>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</si>
  <si>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</si>
  <si>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</si>
  <si>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</si>
  <si>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</si>
  <si>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</si>
  <si>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</si>
  <si>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</si>
  <si>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</si>
  <si>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</si>
  <si>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</si>
  <si>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</si>
  <si>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</si>
  <si>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</si>
  <si>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</si>
  <si>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</si>
  <si>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</si>
  <si>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</si>
  <si>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</si>
  <si>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</si>
  <si>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</si>
  <si>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</si>
  <si>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</si>
  <si>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</si>
  <si>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</si>
  <si>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</si>
  <si>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</si>
  <si>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</si>
  <si>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</si>
  <si>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</si>
  <si>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</si>
  <si>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</si>
  <si>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</si>
  <si>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</si>
  <si>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</si>
  <si>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</si>
  <si>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</si>
  <si>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</si>
  <si>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</si>
  <si>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</si>
  <si>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</si>
  <si>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</si>
  <si>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</si>
  <si>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</si>
  <si>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</si>
  <si>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</si>
  <si>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</si>
  <si>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</si>
  <si>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</si>
  <si>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</si>
  <si>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</si>
  <si>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</si>
  <si>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</si>
  <si>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</si>
  <si>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</si>
  <si>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</si>
  <si>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</si>
  <si>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</si>
  <si>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</si>
  <si>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</si>
  <si>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</si>
  <si>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</si>
  <si>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</si>
  <si>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</si>
  <si>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</si>
  <si>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</si>
  <si>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</si>
  <si>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</si>
  <si>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</si>
  <si>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</si>
  <si>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</si>
  <si>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</si>
  <si>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</si>
  <si>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</si>
  <si>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</si>
  <si>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</si>
  <si>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</si>
  <si>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</si>
  <si>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</si>
  <si>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</si>
  <si>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</si>
  <si>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</si>
  <si>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</si>
  <si>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</si>
  <si>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</si>
  <si>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</si>
  <si>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</si>
  <si>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</si>
  <si>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</si>
  <si>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</si>
  <si>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</si>
  <si>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</si>
  <si>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</si>
  <si>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</si>
  <si>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</si>
  <si>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</si>
  <si>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</si>
  <si>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</si>
  <si>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</si>
  <si>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</si>
  <si>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</si>
  <si>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</si>
  <si>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</si>
  <si>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</si>
  <si>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</si>
  <si>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</si>
  <si>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</si>
  <si>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</si>
  <si>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</si>
  <si>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</si>
  <si>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</si>
  <si>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</si>
  <si>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</si>
  <si>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</si>
  <si>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</si>
  <si>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</si>
  <si>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</si>
  <si>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</si>
  <si>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</si>
  <si>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</si>
  <si>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</si>
  <si>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</si>
  <si>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</si>
  <si>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</si>
  <si>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</si>
  <si>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</si>
  <si>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</si>
  <si>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</si>
  <si>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</si>
  <si>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</si>
  <si>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</si>
  <si>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</si>
  <si>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</si>
  <si>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</si>
  <si>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</si>
  <si>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</si>
  <si>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</si>
  <si>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</si>
  <si>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</si>
  <si>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</si>
  <si>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</si>
  <si>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</si>
  <si>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</si>
  <si>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</si>
  <si>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</si>
  <si>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</si>
  <si>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</si>
  <si>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</si>
  <si>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</si>
  <si>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</si>
  <si>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</si>
  <si>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</si>
  <si>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</si>
  <si>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</si>
  <si>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</si>
  <si>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</si>
  <si>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</si>
  <si>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</si>
  <si>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</si>
  <si>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</si>
  <si>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</si>
  <si>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</si>
  <si>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</si>
  <si>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</si>
  <si>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2005: F71.5: FUENTES DE FINANCIACIÓN DE LA OBRA</t>
  </si>
  <si>
    <t>0 Registro de fuentes de financiación de la Obra</t>
  </si>
  <si>
    <t>Fuente</t>
  </si>
  <si>
    <t>Porcentaje</t>
  </si>
  <si>
    <t>1 REGALÍAS DIRECTAS</t>
  </si>
  <si>
    <t>2 FONDO NACIONAL DE REGALÍAS</t>
  </si>
  <si>
    <t>3 FONDO NACIONAL DE REGALÍAS (ESCALONAMIENTO HIDROCARBUROS)</t>
  </si>
  <si>
    <t>4 FONDO NACIONAL DE REGALÍAS (ESCALONAMIENTO CARBÓN)</t>
  </si>
  <si>
    <t>5 IMPUESTO AL TRANSPORTE DE HIDROCARBUROS</t>
  </si>
  <si>
    <t>6 IMPUESTO DE EXPLOTACIÓN DE METALES PRECIOSOS</t>
  </si>
  <si>
    <t>7 Cofinanciación departamental</t>
  </si>
  <si>
    <t>8 Cofinanciación nacional</t>
  </si>
  <si>
    <t>9 COLJUEGOS</t>
  </si>
  <si>
    <t>10 Crédito interno y externo</t>
  </si>
  <si>
    <t>11 FOSYGA</t>
  </si>
  <si>
    <t>12 Recursos propios</t>
  </si>
  <si>
    <t>13 Ingresos corrientes de libre destinación</t>
  </si>
  <si>
    <t>14 Otros recursos de capital</t>
  </si>
  <si>
    <t>15 SGP Recursos por crecimiento de la economía superior al 4%</t>
  </si>
  <si>
    <t>16 SGP Agua potable y Saneami Básico - Saldos no ejecutados vig. ant.</t>
  </si>
  <si>
    <t>17 SGP Alimentación escolar</t>
  </si>
  <si>
    <t>18 SGP Educacion calidad - saldos no ejecutados vigencias anteriores</t>
  </si>
  <si>
    <t>19 SGP Educacion calidad doce doceavas vigencia actual</t>
  </si>
  <si>
    <t>20 SGP Propósito general forzosa inversión cultura saldos no ejecutados</t>
  </si>
  <si>
    <t>21 SGP Propósito general forzosa inversión cultura SGP</t>
  </si>
  <si>
    <t xml:space="preserve">22 SGP Propósito general forzosa inversión deporte saldos no ejecutados </t>
  </si>
  <si>
    <t>23 SGP Propósito general forzosa inversión deporte SGP</t>
  </si>
  <si>
    <t>24 SGP Propósito general forzosa inversión libre inversión saldos</t>
  </si>
  <si>
    <t>25 SGP Propósito general forzosa inversión libre inversión SGP</t>
  </si>
  <si>
    <t>26 SGP Salud  saldos no ejecutados vigencias anteriores</t>
  </si>
  <si>
    <t>27 SGP Salud once doceavas vigencia actual mas última doceava vigencia anterior</t>
  </si>
  <si>
    <t>28 Otras fuentes diferentes a las anteriores</t>
  </si>
  <si>
    <t>2006: F71.6: ROLES INVLUCRADOS EN PLANEACIÓN Y EJECUCIÓN DE LA OBRA</t>
  </si>
  <si>
    <t>0 Identificación de los que intervinieron en la planeación y la ejecución del proyecto</t>
  </si>
  <si>
    <t xml:space="preserve">Consecutivo	</t>
  </si>
  <si>
    <t>Rol</t>
  </si>
  <si>
    <t>Tipo de Identificación</t>
  </si>
  <si>
    <t>N° de Identificación</t>
  </si>
  <si>
    <t>Nombre</t>
  </si>
  <si>
    <t>1 CONTRATISTA REPRESENTANTE LEGAL</t>
  </si>
  <si>
    <t>1 NIT</t>
  </si>
  <si>
    <t>2 CONSULTOR</t>
  </si>
  <si>
    <t>2 CEDULA DE CIUDADANIA</t>
  </si>
  <si>
    <t>3 SUPERVISOR DEL CONTRATO</t>
  </si>
  <si>
    <t>3 CEDULA DE EXTRANJERIA</t>
  </si>
  <si>
    <t>4 INTERVENTOR</t>
  </si>
  <si>
    <t>4 PASAPORTE</t>
  </si>
  <si>
    <t>5 GESTOR FISCAL</t>
  </si>
  <si>
    <t>6 ORDENADOR DEL GASTO</t>
  </si>
  <si>
    <t>7 COMPAÑIA ASEGURADORA</t>
  </si>
  <si>
    <t>8 CONTRATISTA PRINCIPAL</t>
  </si>
  <si>
    <t>9 CONTRATISTA INTEGRANTE</t>
  </si>
  <si>
    <t>2007: F71.7: LICENCIAS</t>
  </si>
  <si>
    <t>0 Registro de licencia de las Obras</t>
  </si>
  <si>
    <t>Autoridad</t>
  </si>
  <si>
    <t>Numero Licencia</t>
  </si>
  <si>
    <t>Descripción de la Licencia</t>
  </si>
  <si>
    <t>2008: F71.8: PRESUPUESTO DE LA OBRA</t>
  </si>
  <si>
    <t>0 Presupuesto</t>
  </si>
  <si>
    <t>Presupuesto</t>
  </si>
  <si>
    <t>1 Inicial</t>
  </si>
  <si>
    <t>2009: F71.9: POLIZAS</t>
  </si>
  <si>
    <t>0 Información de Polizas</t>
  </si>
  <si>
    <t>NIT Aseguradora</t>
  </si>
  <si>
    <t>Número de Póliza</t>
  </si>
  <si>
    <t>Valor asegurado</t>
  </si>
  <si>
    <t>Tipo de Garantía</t>
  </si>
  <si>
    <t>Riesgo Asegurado</t>
  </si>
  <si>
    <t>Fecha inicio de Vigencia</t>
  </si>
  <si>
    <t>Fecha Fin Vigencia</t>
  </si>
  <si>
    <t>¿Se hizo efectiva la Garantía?</t>
  </si>
  <si>
    <t>Valor Indemnizado por Garantía</t>
  </si>
  <si>
    <t>1 CONTRATO DE SEGURO (POLIZA)</t>
  </si>
  <si>
    <t>1 BUEN MANEJO Y CORRECTA INVERSIÓN DEL ANTICIPO</t>
  </si>
  <si>
    <t>2 FIDUCIA MERCANTIL EN GARANTIA</t>
  </si>
  <si>
    <t>2 CALIDAD DEL SERVICIO</t>
  </si>
  <si>
    <t>3 GARANTÍAS BANCARIAS O CARTAS DE CRÉDITO STAND BY</t>
  </si>
  <si>
    <t>3 CALIDAD Y CORRECTO FUNCIONAMIENTO DE LOS BIENES Y EQUIPOS SUMINISTRADOS</t>
  </si>
  <si>
    <t>4 NO CONSTITUYO GARANTIAS</t>
  </si>
  <si>
    <t>4 CUMPLIMIENTO DEL CONTRATO</t>
  </si>
  <si>
    <t>5 NO APLICA</t>
  </si>
  <si>
    <t>5 DEVOLUCION DE PAGO ANTICIPADO</t>
  </si>
  <si>
    <t>6 ESTABILIDAD Y CALIDAD DE LA OBRA</t>
  </si>
  <si>
    <t>7 PAGO DE SALARIOS, PRESTACIONES SOCIALES E INDEMNIZACIONES LABORALES</t>
  </si>
  <si>
    <t>8 SERIEDAD DE LA OFERTA</t>
  </si>
  <si>
    <t>9 RESPONSABILIDAD CIVIL EXTRACONTRACTUAL (DAÑOS A TERCEROS)</t>
  </si>
  <si>
    <t>10 NO CONSTITUCIÓN DE LA GARANTÍA DE CUMPLIMIENTO DEL CONTRATO POR PARTE DEL ADJUDICATARIO</t>
  </si>
  <si>
    <t>11 NO AMPLIACIÓN DE LA VIGENCIA DE LA GARANTÍA</t>
  </si>
  <si>
    <t>12 NO SUSCRIPCIÓN DEL CONTRATO SIN JUSTA CAUSA POR PARTE DEL ADJUDICATARIO</t>
  </si>
  <si>
    <t>13 RETIRO DE LA OFERTA DESPUÉS DE VENCIDO EL PLAZO PARA SU PRESENTACIÓN</t>
  </si>
  <si>
    <t>14 OTRO</t>
  </si>
  <si>
    <t>2010: F71.10: PROCESOS EN CURSO Y/O FALLOS</t>
  </si>
  <si>
    <t>0 Procesos en curso y/o fallos que hayan declarado responsabilidades penales, fiscales, civiles y disciplinarias derivadas</t>
  </si>
  <si>
    <t xml:space="preserve">Consecutivo	 </t>
  </si>
  <si>
    <t>Número de proceso</t>
  </si>
  <si>
    <t>Tipo</t>
  </si>
  <si>
    <t>Estado</t>
  </si>
  <si>
    <t>1 Penales</t>
  </si>
  <si>
    <t>2 Fiscales</t>
  </si>
  <si>
    <t xml:space="preserve">3 Civiles </t>
  </si>
  <si>
    <t>4 Disciplinarios</t>
  </si>
  <si>
    <t>5 Administrativo - Incuplimiento</t>
  </si>
  <si>
    <t>6 Administrativo - Caducidad del Contrato</t>
  </si>
  <si>
    <t xml:space="preserve">2011: F71.11: ACTAS DE REUNIÓN O NOTIFICACIONES </t>
  </si>
  <si>
    <t>0 Actas de reunión o notificaciones realizadas</t>
  </si>
  <si>
    <t>Numero de Acta</t>
  </si>
  <si>
    <t>Compromisos</t>
  </si>
  <si>
    <t>2012: F71.12: ACTUALIZAR DATOS</t>
  </si>
  <si>
    <t xml:space="preserve">0 Actualizar datos	</t>
  </si>
  <si>
    <t>Código de Formulario</t>
  </si>
  <si>
    <t>Codigo de Columna</t>
  </si>
  <si>
    <t>Nuevo Dato</t>
  </si>
  <si>
    <t>2000 2000.F71. OBRAS CIVILES INCONCLUSAS</t>
  </si>
  <si>
    <t>200007 Formulario 2000 Columna 07 Tipo de reporte de obra</t>
  </si>
  <si>
    <t>2001 2001.F71.1 ENTIDADES CONTRATANTES DE LA OBRA</t>
  </si>
  <si>
    <t>200012 Formulario 2000 columna 12 Descripción de la Obra</t>
  </si>
  <si>
    <t>2002 2002.F71.2: CONTRATOS IN VOLUCRADOS EN LA EJECUCION DE LA OBRA</t>
  </si>
  <si>
    <t>200016 Formulario 2000 columna 16 Clase de Obra</t>
  </si>
  <si>
    <t>2003 2003.F71.3:RELACION DE PAGOS EFECTUADOS EN UNA OBRA</t>
  </si>
  <si>
    <t>200020 Formulario 2000 columna 20 Area del Predio en Metros Cuadrados</t>
  </si>
  <si>
    <t>2004 2004.F71.4:RELACIÓN DE MUNICIPOS DONDE SE DESARROLLA LA OBRA</t>
  </si>
  <si>
    <t>200024 Formulario 2000 columna 24 Area Contratada en metros Cuadrados</t>
  </si>
  <si>
    <t>2005 2005.F71.5:FUENTES DE FINANCIACIÓN DE LA OBRA</t>
  </si>
  <si>
    <t>200028 Formulario 2000 columna 28 Area Total Construida</t>
  </si>
  <si>
    <t>2007 2007.F71.7: LICENCIAS</t>
  </si>
  <si>
    <t>200032 Formulario 2000 columna 32 último Porcentaje de Avance</t>
  </si>
  <si>
    <t>2008 2008.F71.8:PRESUPUESTO DE LA OBRA</t>
  </si>
  <si>
    <t>200036 Formulario 2000 columna 36 Presupuesto Total de la Obra</t>
  </si>
  <si>
    <t>2009 2009.F71.9:POLIZAS</t>
  </si>
  <si>
    <t>200040 Formulario 2000 columna 40 Matricula Inmobiliaria</t>
  </si>
  <si>
    <t>2010 2010.F71.10:PROCESOS EN CURSO Y/O FALLOS</t>
  </si>
  <si>
    <t>200044 Formulario 2000 columna 44 Cédula Catastral</t>
  </si>
  <si>
    <t>200048 Formulario 2000 columna 48 Por qué esta inconclusa?</t>
  </si>
  <si>
    <t>200051 Formulario 2000 columna 51 por qué no esta en uso la obra ?</t>
  </si>
  <si>
    <t>200052 Formulario 2000 columna 52 Desión Administrativa</t>
  </si>
  <si>
    <t>200056 Formulario 2000 columna 56 Acto Administrativo</t>
  </si>
  <si>
    <t>200060 Formulario 2000 columna 60 Latitud Incial</t>
  </si>
  <si>
    <t>200064 Formulario 2000 columna 64 Longitud Inicial</t>
  </si>
  <si>
    <t>200116 Formulario 2001 columna 16</t>
  </si>
  <si>
    <t>200120 Formulario 2001 columna 20</t>
  </si>
  <si>
    <t>200214 Formulario 2002 Columna 14 Es un otro si?</t>
  </si>
  <si>
    <t>200215 Formulario 2002 columna 15</t>
  </si>
  <si>
    <t>200216 Formulario 2002 columna 16</t>
  </si>
  <si>
    <t>200220 Formulario 2002 columna 20</t>
  </si>
  <si>
    <t>200224 Formulario 2002 columna 24</t>
  </si>
  <si>
    <t>200228 Formulario 2002 columna 28</t>
  </si>
  <si>
    <t>200232 Formulario 2002 columna 32</t>
  </si>
  <si>
    <t>200236 Formulario 2002 columna 36</t>
  </si>
  <si>
    <t>200240 Formulario 2002 columna 40</t>
  </si>
  <si>
    <t>200244 Formulario 2002 columna 44</t>
  </si>
  <si>
    <t>200316 Formulario 2003 columna 16</t>
  </si>
  <si>
    <t>200320 Formulario 2003 columna 20</t>
  </si>
  <si>
    <t>200324 Formulario 2003 columna 24</t>
  </si>
  <si>
    <t>200416 Formulario 2004 columna 16</t>
  </si>
  <si>
    <t>200420 Formulario 2004 columna 20</t>
  </si>
  <si>
    <t>200516 Formulario 2005 columna 16</t>
  </si>
  <si>
    <t>200520 Formulario 2005 columna 20</t>
  </si>
  <si>
    <t>200716 Formulario 2007 columna 16</t>
  </si>
  <si>
    <t>200720 Formulario 2007 columna 20</t>
  </si>
  <si>
    <t>200724 Formulario 2007 columna 24</t>
  </si>
  <si>
    <t>200728 Formulario 2007 columna 28</t>
  </si>
  <si>
    <t>200816 Formulario 2008 columna 16</t>
  </si>
  <si>
    <t>200820 Formulario 2008 columna 20</t>
  </si>
  <si>
    <t>200824 Formulario 2008 columna 24</t>
  </si>
  <si>
    <t>200916 Formulario 2009 columna 16</t>
  </si>
  <si>
    <t>200920 Formulario 2009 columna 20</t>
  </si>
  <si>
    <t>200924 Formulario 2009 columna 24</t>
  </si>
  <si>
    <t>200928 Formulario 2009 columna 28</t>
  </si>
  <si>
    <t>200932 Formulario 2009 columna 32</t>
  </si>
  <si>
    <t>200936 Formulario 2009 columna 36</t>
  </si>
  <si>
    <t>200940 Formulario 2009 columna 40</t>
  </si>
  <si>
    <t>200944 Formulario 2009 columna 44</t>
  </si>
  <si>
    <t>200948 Formulario 2009 columna 48</t>
  </si>
  <si>
    <t>200952 Formulario 2009 columna 52</t>
  </si>
  <si>
    <t>201016 Formulario 2010 columna 16</t>
  </si>
  <si>
    <t>201020 Formulario 2010 columna 20</t>
  </si>
  <si>
    <t>201024 Formulario 2010 columna 24</t>
  </si>
  <si>
    <t>201028 Formulario 2010 columna 28</t>
  </si>
  <si>
    <t>FILA_2</t>
  </si>
  <si>
    <t>El Macroproyecto Altos de Santa Elena se divide en 2 Fases. La Fase 1 se ejecuta en 3 etapas. La etapa 2, objeto de las obras, se dividen a su vez en dos sectores, A y B. Ambos sectores suman 960 apartamentos. Para su ejecución, se contratató para el Sector A, 560 apartamentos, a la firma Integrar Constructores S.A.</t>
  </si>
  <si>
    <t xml:space="preserve">El Macroproyecto Altos de Santa Elena se divide en 2 Fases. La Fase 1 se ejecuta en 3 etapas. La etapa 2, objeto de las obras, se dividen a su vez en dos sectores, A y B. Ambos sectores suman 960 apartamentos. Para su ejecución, se contratató para el Sector B, 400 apartamentos, la firma Consorcio Sidecol–Integrar. </t>
  </si>
  <si>
    <t>El Consorcio SIDECOL expone las dificultades presentadas en el desarrollo del contrato de obra del sector B Fase I del MISN, haciendo énfasis en el desbalance financiero que le ha generado el no poder acceder a la devolución del IVA, que no se ha podido surtir por el ritmo de la escrituración de las unidades inmobiliarias, el cual asciende aproximadamente a $600.000.000,oo en razón al incremento de precios de los últimos 2 periodos anuales</t>
  </si>
  <si>
    <t>La interventoría ha evidenciado que el contratista ha estado ausente en las obras desde diciembre de 2014.  El contratista tampoco se presentó en obra luego de realizársele el último pago, en noviembre de 2015, correspondiente a los costos incurridos adicionales que le fueron reconocidos mediante Otrosí 7. Actualmente surte un proceso arbitral, de acuerdo con el trámite ejecutivo iniciado por Integrar Constructores S.A.S., contra el Fideicomiso.</t>
  </si>
  <si>
    <t>El consorcio SIDECOL Integrar desarrolló 360 apartamentos en las torres 29-30, 31-32, 33-34, 35-36, 37-38, 39-40, 41-42, 43-44, 45-46. A la fecha, la torre 47-48 (40 apartamentos) cuenta con cimentación y estructura terminadas, quedando pendiente intervención en acabados. Las razones obedecen a situaciones de carácter financiero y jurídico, mas no técnico, teniendo en cuenta que se pueden ejecutar y terminar.</t>
  </si>
  <si>
    <t>El Contratista alcanzó a culminar 12 torres (240 apartamentos) de las 28 torres contratadas (560 Aptos), quedando pendiente las torres 65-66, 67-68, 63-64, T-T1 y S4-S5 intervención en acabados, P-P1 pendiente culminación estructura y las torres 56-57 y 59-60 solo cimentación. Las razones obedecen a situaciones de carácter financiero y jurídico, mas no técnico, teniendo en cuenta que se pueden ejecutar y terminar.</t>
  </si>
  <si>
    <t>Fiduciaria Alianza S.A.</t>
  </si>
  <si>
    <t>FILA_3</t>
  </si>
  <si>
    <t>FILA_4</t>
  </si>
  <si>
    <t>FILA_5</t>
  </si>
  <si>
    <t>FILA_6</t>
  </si>
  <si>
    <t xml:space="preserve">INTEGRAR CONSTRUCTORES S.A. </t>
  </si>
  <si>
    <t>Gandini  &amp;  Orozco  Ltda.  Ingenieros</t>
  </si>
  <si>
    <t>Consorcio SIDECOL Integrar</t>
  </si>
  <si>
    <t>Prorroga por un año</t>
  </si>
  <si>
    <t>Acta de comité No. 85</t>
  </si>
  <si>
    <t>Acta de comité No. 108</t>
  </si>
  <si>
    <t>Comfenalco Valle</t>
  </si>
  <si>
    <t>condena el pago de una
indemnización de perjuicios por la suma de $6.392.259.631 a favor de Integrar Constructores
S.A.S. y al pago de las costas del proceso</t>
  </si>
  <si>
    <t>recurso de reposición contra la
decisión adoptada por el juzgado, argumentando que el mandamiento de pago resultaba improcedente, 
se encuentran suspendidos provisionalmente por un
auto expedido por la Sección Tercera de la Sala de lo Contencioso Administrativo del Consejo
de Estado, el día 04 de octubre de 2018</t>
  </si>
  <si>
    <t>N/A</t>
  </si>
  <si>
    <t>0222296-6</t>
  </si>
  <si>
    <t>0789755-9</t>
  </si>
  <si>
    <t>Ejecutar y suministrar a los precios ofrecidos en la propuesta y establecidos en el acta denominada "ACTA DE NEGOCIACIÓN PARA EL CONTRATO DE COSNTRUCCIÓN DE 560 APARTAMENTOS DE LA URBANIZACIÓN ALTOS DE SANTA ELENA FASE I, Sector A".</t>
  </si>
  <si>
    <t>Ampliación del plazo de ejecución en 128 días.</t>
  </si>
  <si>
    <t>Se adicionan $907,045,450. Se amplia en plazo de ejecución en 113 días.</t>
  </si>
  <si>
    <t>Ampliación del plazo de ejecución en 159 días.</t>
  </si>
  <si>
    <t>Se modifica la forma de pago y se amplia el plazo de ejecución hasta el 30 de amrzo de 2015.</t>
  </si>
  <si>
    <t>Ampliación del plazo de ejecución en 60 días.</t>
  </si>
  <si>
    <t>Ampliación del plazo de ejecución hasta el 31 de octubre de 2015.</t>
  </si>
  <si>
    <t>Se adicionan $2,880,992,044 y se amplía en plazo de ejecución en 7 meses a partir del pago derivado del acuerdo de transacción.</t>
  </si>
  <si>
    <t>Ejecutar y suministrar a los precios ofrecidos en la propuesta y establecidos en el acta denominada "ACTA DE NEGOCIACIÓN PARA EL CONTRATO DE CONSTRUCCIÓN DE 400 APARTAMENTOS PARA EL SECTOR B DE LA FASE 1 URBANIZACIÓN ALTOS DE SANTA ELENA FSAE I".</t>
  </si>
  <si>
    <t>Se adicionan $530.885.423. Ampliación plazo de ejecución en 117 días</t>
  </si>
  <si>
    <t>Ampliación plazo de ejecución en 165 días</t>
  </si>
  <si>
    <t>Se modifica forma de pago. Se amplía la ejecución del contrato hasta 30 de marzo de 2015</t>
  </si>
  <si>
    <t>Ampliación del plazo de ejecución en 60 días hasta 28 de mayo de 2015</t>
  </si>
  <si>
    <t>Ampliación del plazo de ejecución en 5 meses hasta el 31 de octubre de 2015</t>
  </si>
  <si>
    <t>Se adicionan $$2,553,856,856 y se amplia plazo de ejecución en 7 meses  a partir del primer pago derivado del acuerdo de transacción.</t>
  </si>
  <si>
    <t>Ampliación del plazo de ejecución en 13 meses.</t>
  </si>
  <si>
    <t>Ampliación del plazo de ejecución en 4 meses.</t>
  </si>
  <si>
    <t>Ampliación del plazo del contrato hasta el 30 de septiembre 2017. SE amplia el valor del anticipo en $993,834,697 para pago directo a proveedores, subcontratistas y costos directos.</t>
  </si>
  <si>
    <t>Ampliación del plazo de ejecución en 3 meses hasta el 31 de diciembre de 2017.</t>
  </si>
  <si>
    <t>Ampliación del plazo de ejecución en 4 meses hasta el 30 de abril de 2018.</t>
  </si>
  <si>
    <t>Ampliación del plazo de ejecución hast ael 30 de agosto de 2018. Modificación forma de pago torres 45-46 y 47-48.</t>
  </si>
  <si>
    <t>Ampliación del valor del anticipo en $689,500,000.</t>
  </si>
  <si>
    <t>Ampliación del plazo de ejecución hasta 31 de diciembre de 2018.</t>
  </si>
  <si>
    <t>Ampliación plazo de ejecución hasta 30 de junio de 2019.</t>
  </si>
  <si>
    <t>SEGUROS GENERALES SURAMERICANA S.A.</t>
  </si>
  <si>
    <t>COMPAÑÍA ASEGURADORA DE FIANZAS S.A.</t>
  </si>
  <si>
    <t>03 CU057617</t>
  </si>
  <si>
    <t>03 RO021717</t>
  </si>
  <si>
    <t>Anticipo 15% iIntegrar - C205903 - Cta Cobro C206062</t>
  </si>
  <si>
    <t>Obras Adicionales - C249222 - C249477. factura 376 C249223</t>
  </si>
  <si>
    <t>Pago obras torres 50-51 C256080</t>
  </si>
  <si>
    <t>Pago saldo obras adicionales C263628- Factura 492</t>
  </si>
  <si>
    <t>Pago Torres 49 y 49A C263765</t>
  </si>
  <si>
    <t>Pago Torres 49 y 49A C264156</t>
  </si>
  <si>
    <t>Pago Torre 49 y 49A C264157</t>
  </si>
  <si>
    <t>Pago Torre 52 y 53 Factura 536 C279329 - C279330</t>
  </si>
  <si>
    <t>Pago Torre R y R1 - factura 536 C285207 - C285211</t>
  </si>
  <si>
    <t>Pago Cimentación Torres S-S1  factura 569 C292745</t>
  </si>
  <si>
    <t>Pago Cimentación Torres P- P1  factura 575 C292793</t>
  </si>
  <si>
    <t>Pago Cimentación Torres 65-66  factura 574 C292790</t>
  </si>
  <si>
    <t>Pago Cimentación Torres 63-64  factura 573 C292786</t>
  </si>
  <si>
    <t>Pago Cimentación Torres 61-62  factura 572 C292761 - C292763</t>
  </si>
  <si>
    <t>Pago Cimentación Torres 54-55  factura 571 C292759</t>
  </si>
  <si>
    <t>Pago Cimentación Torres 67-68  factura 577 C292821</t>
  </si>
  <si>
    <t>Pago Estructura Torres 54-55  factura 579 C292822</t>
  </si>
  <si>
    <t>Pago Estructura Torres 61-62  factura 576 C292797</t>
  </si>
  <si>
    <t>Pago Estructura Torres S-S1  factura 606 C292937</t>
  </si>
  <si>
    <t>Pago Cimentación Torres T-T1 factura 570 C292928</t>
  </si>
  <si>
    <t>Pago Saldo Estructura Torres 54-55  factura 579 C293555</t>
  </si>
  <si>
    <t>Pago Saldo Estructura Torres 61-62  factura 576 C292796</t>
  </si>
  <si>
    <t>Pago Saldo Cimentación Torres P- P1  factura 575 C292794</t>
  </si>
  <si>
    <t>Pago Saldo Cimentación Torres S-S1  factura 569 C292758</t>
  </si>
  <si>
    <t>Pago Saldo Cimentación Torres 54-55  factura 571 C292762</t>
  </si>
  <si>
    <t>Pago Saldo Cimentación Torres 63-64  factura 573 C292789</t>
  </si>
  <si>
    <t>Pago Saldo Cimentación Torres 65-66  factura 574 C292791</t>
  </si>
  <si>
    <t>Pago Saldo Estructura Torres S-S1  factura 606 C292935</t>
  </si>
  <si>
    <t>Pago Saldo Cimentación Torres 67-68  factura 577 C293556</t>
  </si>
  <si>
    <t>Pago Saldo Cimentación Torres 61-62  factura 572 C292792</t>
  </si>
  <si>
    <t>Pago Saldo Cimentación Torres T-T1 factura 570 C293774</t>
  </si>
  <si>
    <t>Pago Acabados Torres 61-62 Factura 609 C293807</t>
  </si>
  <si>
    <t>Pago Saldo Acabados Torres 61-62 factura 609 C293810</t>
  </si>
  <si>
    <t>Pago Estructura Torres 65-66 factura 618 C299639</t>
  </si>
  <si>
    <t>Pago Cimentación Torres 59-60 Factura 628 C302727</t>
  </si>
  <si>
    <t>Pago Estructura Torres 63-64 factura 629 C302730</t>
  </si>
  <si>
    <t>Pago Estructura Torres T-T1 factura 610 C299118</t>
  </si>
  <si>
    <t>Pago Acabados Torres S-S1 Factura 630 C302557</t>
  </si>
  <si>
    <t>Pago Estructura Torres 67 - 68 Fact. 632 C307079</t>
  </si>
  <si>
    <t>Pago Cimentacion Torres 56 - 57 Fact. 633  C311017</t>
  </si>
  <si>
    <t>Adecco   -  Orden de Giro No. 18 C365069  Fact. 757</t>
  </si>
  <si>
    <t>Coval   -  Orden de Giro No. 18 C365069  Fact. 757</t>
  </si>
  <si>
    <t>Gesticobranzas   - Orden de Giro No. 18 C365069  Fact. 757</t>
  </si>
  <si>
    <t>Maria fernanda Angel   -  Orden de Giro No. 18 C365069  Fact. 757</t>
  </si>
  <si>
    <t>SAAC Ltda  -  Orden de Giro No. 18 C365069  Fact. 757</t>
  </si>
  <si>
    <t>Seguros generales Suramericana - Orden de Giro No. 18 C365069  Fact. 757</t>
  </si>
  <si>
    <t>Sidoc  - Orden de Giro No. 18 C365069  Fact. 757</t>
  </si>
  <si>
    <t>Union Temporal  Parques  Palmira  - Orden de Giro No. 18 C365069  Fact. 757</t>
  </si>
  <si>
    <t>Pago saldo factura 757 - Acuerdo de Transacción C370328 - C381090 Factura C365085</t>
  </si>
  <si>
    <t>Anticipo 15% Consorcio Sidecol - Integrar - C225100 - Cta Cobro C225179</t>
  </si>
  <si>
    <t>Obras Adicionales - C249224 - 249221</t>
  </si>
  <si>
    <t>Saldo Obras adicionales C259466 - C259667</t>
  </si>
  <si>
    <t>Pago Torre 29 y 30 C278851 - C278852</t>
  </si>
  <si>
    <t>Pago Torre 33 y 34 C285208 - C285210</t>
  </si>
  <si>
    <t>Pago Cimentación Torres 37-38 factura 0069 C292566</t>
  </si>
  <si>
    <t>Pago Cimentación Torres 31-32 Factura 0070 C292568</t>
  </si>
  <si>
    <t>Pago Cimentación Torres 43-44 factura 0071 C292569</t>
  </si>
  <si>
    <t>Pago Cimentación Torres 35-36 Factura 0072 C292571</t>
  </si>
  <si>
    <t>Pago Cimentación Torres 39-40 Factura 0073 C292573</t>
  </si>
  <si>
    <t>Pago Cimentación Torres 41-42 Factura 0074 C292575</t>
  </si>
  <si>
    <t>Pago Estructura Torres 31-32 Factura 0077 C292578</t>
  </si>
  <si>
    <t>Pago Estructura Torres 37-38 Factura 0076 C292580</t>
  </si>
  <si>
    <t>Pago Saldo Cimentación Torres 35-36 Factura 0072 C292572</t>
  </si>
  <si>
    <t>Pago Saldo Cimentación Torres 43-44 factura 0071 C292570</t>
  </si>
  <si>
    <t>Pago Saldo Cimentación Torres 31-32 Factura 0070 C292567</t>
  </si>
  <si>
    <t>Pago Saldo Cimentación Torres 39-40 Factura 0073 C292582</t>
  </si>
  <si>
    <t>Pago Saldo Cimentación Torres 41-42 Factura 0074 C292574</t>
  </si>
  <si>
    <t>Pago Saldo Estructura Torres 31-32 Factura 0077 C292579</t>
  </si>
  <si>
    <t>Pago Saldo Estructura Torres 37-38 Factura 0076 C292581</t>
  </si>
  <si>
    <t>Pago Saldo Cimentación Torres 37-38 factura 0069 C292561</t>
  </si>
  <si>
    <t>Pago Acabados Torres 37-38 factura 0091 C299119</t>
  </si>
  <si>
    <t>Pago Estructura Torres 39-40 Factura 0098 C303420</t>
  </si>
  <si>
    <t>Pago Cimentación Torres 45-46 Factura 0096 C300610</t>
  </si>
  <si>
    <t>Pago Cimentación Torres 47-48 Factura 0095 C300611</t>
  </si>
  <si>
    <t>Pago Estructura Torres 43 - 44 Fact. 0099  C311015</t>
  </si>
  <si>
    <t>Unispan Colombia  - Orden de Giro No. 18  C365075 Fact. 104</t>
  </si>
  <si>
    <t>Distribuciones PVC SAS. - Orden de Giro No. 18  C365075 Fact. 104</t>
  </si>
  <si>
    <t>Cementos Argos S.A. - Orden de Giro No. 18  C365075 Fact. 104</t>
  </si>
  <si>
    <t>Gonzalez Guzman Abogados - Orden de Giro No. 18  C365075 Fact. 104</t>
  </si>
  <si>
    <t>Imevalle S.A.S  - Orden de Giro No. 18  C365075 Fact. 104</t>
  </si>
  <si>
    <t>Seguros Generales Suramericana  - Orden de Giro No. 18  C365075 Fact. 104</t>
  </si>
  <si>
    <t>S.G. Ingenieria  - Orden de Giro No. 18  C365075 Fact. 104</t>
  </si>
  <si>
    <t>Transportes y Suministros del  Valle  S.A.A.  - Orden de Giro No. 18  C365075 Fact. 104</t>
  </si>
  <si>
    <t>Consorcio Sidecol Integrar - Orden de Giro No. 18  C365075 Fact. 104</t>
  </si>
  <si>
    <t>Agregados y Mezclas  Cachibi S.A.- Orden de Giro No. 16 C365067 Fact 104</t>
  </si>
  <si>
    <t>Anillando Cali Ltda - Orden de Giro No. 16 C365067 Fact 104</t>
  </si>
  <si>
    <t>Arrendadora de Sistemas Constructivos S.A. - Orden de Giro No. 16 C365067 Fact 104</t>
  </si>
  <si>
    <t>Banomovil de Occidente Ltda - Orden de Giro No. 16 C365067 Fact 104</t>
  </si>
  <si>
    <t>Timoleon Camacho - Orden de Giro No. 16 C365067 Fact 104</t>
  </si>
  <si>
    <t>Construcciones Edy S.A.S. - Orden de Giro No. 16 C365067 Fact 104</t>
  </si>
  <si>
    <t>Contactamos  - Orden de Giro No. 16 C365067 Fact 104</t>
  </si>
  <si>
    <t>Contenedores y Servicios  Ltda - Orden de Giro No. 16 C365067 Fact 104</t>
  </si>
  <si>
    <t>Disaguas S.A.S. - Orden de Giro No. 16 C365067 Fact 104</t>
  </si>
  <si>
    <t>Distrialfa del Pacifico S.A.S - Orden de Giro No. 16 C365067 Fact 104</t>
  </si>
  <si>
    <t>Distribuidor Ferretero Ltda - Orden de Giro No. 16 C365067 Fact 104</t>
  </si>
  <si>
    <t>El Poder Electrico S.A.S. - Orden de Giro No. 16 C365067 Fact 104</t>
  </si>
  <si>
    <t>Equicol S.A.S - Orden de Giro No. 16 C365067 Fact 104</t>
  </si>
  <si>
    <t>Ferreplasticos Cali S.A.S. - Orden de Giro No. 16 C365067 Fact 104</t>
  </si>
  <si>
    <t>Ferretransportes del Cauca S.A.S.  - Orden de Giro No. 16 C365067 Fact 104</t>
  </si>
  <si>
    <t>Martha Cecilia garcia - Orden de Giro No. 16 C365067 Fact 104</t>
  </si>
  <si>
    <t xml:space="preserve"> Javier hernandez Hernandez  - Orden de Giro No. 17  C365068 fact. 104</t>
  </si>
  <si>
    <t>Housegres S.A.S. -  Orden de Giro No. 17  C365068 fact. 104</t>
  </si>
  <si>
    <t>Inegeomac Ltda -  Orden de Giro No. 17  C365068 fact. 104</t>
  </si>
  <si>
    <t>Interempresa Ltda  -  Orden de Giro No. 17  C365068 fact. 104</t>
  </si>
  <si>
    <t>La Sultana -  Orden de Giro No. 17  C365068 fact. 104</t>
  </si>
  <si>
    <t>Madera y Hierro Ltda  -  Orden de Giro No. 17  C365068 fact. 104</t>
  </si>
  <si>
    <t>Martha Lucia Martan -  Orden de Giro No. 17  C365068 fact. 104</t>
  </si>
  <si>
    <t>Metalicas Cargus S.A.S. -  Orden de Giro No. 17  C365068 fact. 104</t>
  </si>
  <si>
    <t>Panamericana de Plasticos S.A.S. -  Orden de Giro No. 17  C365068 fact. 104</t>
  </si>
  <si>
    <t>Proservis Temporal Ltda -  Orden de Giro No. 17  C365068 fact. 104</t>
  </si>
  <si>
    <t>Servinstaladores Becerra S.A.S. -  Orden de Giro No. 17  C365068 fact. 104</t>
  </si>
  <si>
    <t>Sidoc S.A. -  Orden de Giro No. 17  C365068 fact. 104</t>
  </si>
  <si>
    <t>Sumatec S.A. -  Orden de Giro No. 17  C365068 fact. 104</t>
  </si>
  <si>
    <t>Trans Agregados Ltda  -  Orden de Giro No. 17  C365068 fact. 104</t>
  </si>
  <si>
    <t>Triturados El Chocho y Cia Ltda. -  Orden de Giro No. 17  C365068 fact. 104</t>
  </si>
  <si>
    <t>Estrumetalicas -  Orden de Giro No. 17  C365068 fact. 104</t>
  </si>
  <si>
    <t>Pago Saldo factura No.104  acuerdo de transacción C</t>
  </si>
  <si>
    <t>Pago Estructura Torres 35-36 Factura 107 C485363 - GP-57883</t>
  </si>
  <si>
    <t>Pago Estructura Torres 35-36 Factura 107 C485364 - GP-57870</t>
  </si>
  <si>
    <t>Pago Estructura Torres 35-36 Factura 107 C487433 - GP-60512</t>
  </si>
  <si>
    <t>Pago Estructura Torres 35-36 Saldo factura No.107 C491028 - GP-62949</t>
  </si>
  <si>
    <t>Pago Acabados Torres 31-32 Factura 115 C501625 - GP-72292</t>
  </si>
  <si>
    <t>Pago Acabados Torres 35-36 Factura 118 C516611 - GP-85824 y GP-85840</t>
  </si>
  <si>
    <t>Pago Acabados Torres 43-44 Factura 120 C539007 - GP-110106</t>
  </si>
  <si>
    <t>Pago Acabados Torres 39-40 Factura 124 C556776 - GP-131683</t>
  </si>
  <si>
    <t>Primer Pago Anticipo aprobado en Otrosí No. 9 ($993.834.697)</t>
  </si>
  <si>
    <t>Segundo Pago Anticipo aprobado en Otrosí No. 9 ($993.834.697)</t>
  </si>
  <si>
    <t>Tercer Pago Anticipo aprobado en Otrosí No. 9 ($993.834.697)</t>
  </si>
  <si>
    <t>Cuarto Pago Anticipo aprobado en Otrosí No. 9 ($993.834.697)</t>
  </si>
  <si>
    <t>Quinto Pago Anticipo aprobado en Otrosí No. 9 ($993.834.697)</t>
  </si>
  <si>
    <t>Pago Estructura Torres 41-42 Factura 127 C572226 - GP-156960</t>
  </si>
  <si>
    <t>Pago Acabados Torres 41-42 Factura 134 C592870 - GP-171955</t>
  </si>
  <si>
    <t>Pago Estructura Torres 45-46 Factura 139 C598442 - GP-178992</t>
  </si>
  <si>
    <t>Primer Pago Anticipo aprobado en Otrosí No. 13 ($689.500.000)</t>
  </si>
  <si>
    <t>Segundo Pago Anticipo aprobado en Otrosí No. 13 ($689.500.000)</t>
  </si>
  <si>
    <t>Tercer Pago Anticipo aprobado en Otrosí No. 13 ($689.500.000)</t>
  </si>
  <si>
    <t>Cuarto Pago Anticipo aprobado en Otrosí No. 13 ($689.500.000)</t>
  </si>
  <si>
    <t>Quinto Pago Anticipo aprobado en Otrosí No. 13 ($689.500.000) OG 57 y 65</t>
  </si>
  <si>
    <t>Sexto Pago Anticipo aprobado en Otrosí No. 13 ($689.500.000)</t>
  </si>
  <si>
    <t>Séptimo Pago Anticipo aprobado en Otrosí No. 13 ($689.500.000)</t>
  </si>
  <si>
    <t>Octavo Pago Anticipo aprobado en Otrosí No. 13 ($689.500.000)</t>
  </si>
  <si>
    <t>Noveno Pago Anticipo aprobado en Otrosí No. 13 ($689.500.000)</t>
  </si>
  <si>
    <t>Decimo Pago Anticipo aprobado en Otrosí No. 13 ($689.500.000)</t>
  </si>
  <si>
    <t>Decimo Primero Pago Anticipo aprobado en Otrosí No. 13 ($689.500.000) OG 58 y 68</t>
  </si>
  <si>
    <t>Decimo Segundo Pago Anticipo aprobado en Otrosí No. 13 ($689.500.000)</t>
  </si>
  <si>
    <t>Decimo Tercero Pago Anticipo aprobado en Otrosí No. 13 ($689.500.000)</t>
  </si>
  <si>
    <t>Decimo Cuarto Pago Anticipo aprobado en Otrosí No. 13 ($689.500.000)</t>
  </si>
  <si>
    <t>Decimo Quinto Pago Anticipo aprobado en Otrosí No. 13 ($689.500.000)</t>
  </si>
  <si>
    <t>Impuestos causados correspondientes a la factura 143 y la Nota crédito a la factura 139</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</si>
  <si>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</si>
  <si>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</si>
  <si>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</si>
  <si>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</si>
  <si>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</si>
  <si>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</si>
  <si>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</si>
  <si>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</si>
  <si>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</si>
  <si>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</si>
  <si>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</si>
  <si>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</si>
  <si>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</si>
  <si>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</si>
  <si>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</si>
  <si>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</si>
  <si>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</si>
  <si>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</si>
  <si>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</si>
  <si>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</si>
  <si>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</si>
  <si>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</si>
  <si>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</si>
  <si>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</si>
  <si>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</si>
  <si>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</si>
  <si>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</si>
  <si>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</si>
  <si>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</si>
  <si>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</si>
  <si>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</si>
  <si>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</si>
  <si>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</si>
  <si>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</si>
  <si>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</si>
  <si>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</si>
  <si>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</si>
  <si>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</si>
  <si>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</si>
  <si>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</si>
  <si>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</si>
  <si>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</si>
  <si>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</si>
  <si>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</si>
  <si>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</si>
  <si>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</si>
  <si>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</si>
  <si>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</si>
  <si>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</si>
  <si>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</si>
  <si>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</si>
  <si>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</si>
  <si>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</si>
  <si>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</si>
  <si>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</si>
  <si>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</si>
  <si>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</si>
  <si>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</si>
  <si>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</si>
  <si>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</si>
  <si>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</si>
  <si>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</si>
  <si>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</si>
  <si>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</si>
  <si>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</si>
  <si>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</si>
  <si>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</si>
  <si>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</si>
  <si>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</si>
  <si>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</si>
  <si>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</si>
  <si>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</si>
  <si>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</si>
  <si>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</si>
  <si>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</si>
  <si>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</si>
  <si>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</si>
  <si>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</si>
  <si>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</si>
  <si>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</si>
  <si>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</si>
  <si>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</si>
  <si>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</si>
  <si>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</si>
  <si>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</si>
  <si>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</si>
  <si>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</si>
  <si>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</si>
  <si>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</si>
  <si>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</si>
  <si>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</si>
  <si>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</si>
  <si>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</si>
  <si>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</si>
  <si>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</si>
  <si>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</si>
  <si>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</si>
  <si>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</si>
  <si>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</si>
  <si>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</si>
  <si>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</si>
  <si>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</si>
  <si>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</si>
  <si>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</si>
  <si>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</si>
  <si>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</si>
  <si>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</si>
  <si>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</si>
  <si>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</si>
  <si>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</si>
  <si>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</si>
  <si>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</si>
  <si>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</si>
  <si>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</si>
  <si>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</si>
  <si>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</si>
  <si>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</si>
  <si>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</si>
  <si>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</si>
  <si>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</si>
  <si>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</si>
  <si>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</si>
  <si>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</si>
  <si>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</si>
  <si>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</si>
  <si>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</si>
  <si>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</si>
  <si>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</si>
  <si>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</si>
  <si>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</si>
  <si>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</si>
  <si>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</si>
  <si>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</si>
  <si>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</si>
  <si>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</si>
  <si>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</si>
  <si>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</si>
  <si>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</si>
  <si>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</si>
  <si>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</si>
  <si>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</si>
  <si>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</si>
  <si>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</si>
  <si>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Instrucción Comité Fiduciario</t>
  </si>
  <si>
    <t>CONSTRUCCION DE VIVIENDAS</t>
  </si>
  <si>
    <t>272-46314</t>
  </si>
  <si>
    <t>INCUMPLIMIENTO CONTRACTIAL DEL CONTRATISTA DE OBRA VENCIMIENTO DE LA FASE DE CONSTRUCCION</t>
  </si>
  <si>
    <t>ATRASO EN LA FASE DE CONSTRUCCION, INCUMPLIMIENTO DEL CRONOGRAMA DE OBRA</t>
  </si>
  <si>
    <t>FIDEICOMISO CHITAGA - URBANIZACION VILLA LINA</t>
  </si>
  <si>
    <t>CONTRATO DE INTERVENTORIA</t>
  </si>
  <si>
    <t>REALIZAR LA INTERVENTORIA DE LOS CONTRATOS DE OBRA QUE CELEBRAN LOS PATRIMONIOS AUTONOMOS QUE CONSTITUYA EL FIDEICOMISO PROGRAMA DE VIVIENDA GRATUITA PARA EL DISEÑO Y CONSTRUCCION DE LOS PROYECTOS DE VIVIENDA DE INTERES PRIORITARIO QUE INDIQUE EL CONTRATANTE  Y QUE SE CONSTRUYEN EN EL MARCO DEL PROGRAMA DE VIVIENDA GRATUITA.</t>
  </si>
  <si>
    <t>CONTRATO PATRIMONIO AUTONOMO DERIVADO</t>
  </si>
  <si>
    <t xml:space="preserve">CONSTITUIR UN PATRIMONIO AUTONOMO QUE SE DENOMINARA FIDEICOMISO CHITAGA URBANIZACION VILLA LINA FINALIDAD SERA LA EJECUCION DE UN PROYECTO DE VIVIENDA DE INTERES PRIORITARIO ASI COMO LA EFECTIVA TRANSFERENCIA Y ENTREGA DE LAS VIVIENDAS QUE RESULTEN DEL MISMO A LOS BENEFICIARIOS DE LOS SUBSIDIOS FAMILIARES QUE OTORGUE FONVIVIENDA. </t>
  </si>
  <si>
    <t>CONTRATO DE OBRA</t>
  </si>
  <si>
    <t>EL DISEÑO Y LA CONSTRUCCION DE MINIMO 135 Y MAXIMO 150 VIVIENDAS DE INTERES PRIORITARIO EN EL PROYECTO DENOMINADO URBANIZACION VILLA LINA UBICADO EN EL MUNICIPIO DE CHITAGA DEPARTAMENTO DE NORTE DE SANTANDER BAJO LA TIPOLOGIA  DE VIVIENDA MULTIFAMILIAR ASI COMO EL DESARROLLO DE TODAS LAS OBRAS RELACIONADAS CON EL PROYECTO</t>
  </si>
  <si>
    <t>FILA_150</t>
  </si>
  <si>
    <t>PEDRO LEON SOLANO</t>
  </si>
  <si>
    <t>FONADE</t>
  </si>
  <si>
    <t>CONFIANZA</t>
  </si>
  <si>
    <t xml:space="preserve">OBRA NUEVA AL CONSORCIO VIVIENDAS CHITAGA PARA QUE DESARROLLE LA CONSTRUCCION DE 140 VIVIENDAS DE INTERES PRIORITARIO </t>
  </si>
  <si>
    <t>CU006989</t>
  </si>
  <si>
    <t xml:space="preserve">Proceso radicado ante los Jueces Civiles del Circuito de Cúcuta, proceso declarativo de responsabilidad civil contractual y/o acción resolutoria derivados del contrato de obra de fecha 30 de mayo de 2013, y en contra del Consorcio Viviendas Chitagá y Seguros Confianza S.A. </t>
  </si>
  <si>
    <t xml:space="preserve">POSIBLE INCUMPLIMIENTO </t>
  </si>
  <si>
    <t>ESTADO ACTUAL DEL PROYECTO E INCUMPLIMIENTO DE COMPROMISOS</t>
  </si>
  <si>
    <t xml:space="preserve">PRORROGA FASE DE CONSTRUCCION </t>
  </si>
  <si>
    <t xml:space="preserve">RECLAMACION ASEGURADORA E INCUMPLIMIENTO </t>
  </si>
  <si>
    <t>INCUMPLIMIENTO, SOLICITUD AL BANCO DE BOGOTA POCISION CONTRACTUAL</t>
  </si>
  <si>
    <t>INSTRUCCIÓN LEVANTAMIENTO INTERVENTORIA</t>
  </si>
  <si>
    <t xml:space="preserve">AMPLIACION TIEMPO DE RESPUESTA BANCO DE BOGOTA </t>
  </si>
  <si>
    <t xml:space="preserve">TRASLADO DEL CONCEPTO DE ARAUJO AL COMITÉ FIDUCIARIO PVG </t>
  </si>
  <si>
    <t>El Macroproyecto Centro Occidente de Colombia San José se divide en 4 Sectores. El Sector La Avanzada se divide en 14 unidades de ejecución. Las unidades 4 y 5, objeto de las obras, suman 268 apartamentos. La Unidad 4 lo componen 88 apatamentos y la Unidad 5 lo componen 180 apatamentos. Para su ejecución, se contratató al Consorcio Constructor La Avanzada UEU 4 y 5.</t>
  </si>
  <si>
    <t>Terminado anticipadamente ante la reticencia del contratista a aportar las garantías que respaldan el cumplimiento del contrato debidamente modificadas. También se evidenciaron atrasos e incumplimientos durante el desarrollo del contrato.</t>
  </si>
  <si>
    <t>Patrimonio Autónomo PA PAVIP</t>
  </si>
  <si>
    <t>Ejecucion del proyecto y la regulacion de las politicas y directrices generales para el desarrollo del mismo.</t>
  </si>
  <si>
    <t>EL CONTRATISTA, se obliga para con la FIDUCIARIA PREVISORA como vocera Administradora del PA — PAVIP, a Realizar la construcción de unidades de vivienda y obrás de urbanismo correspondientes a la UEU 4 y 5 del sector La Avanzada, así como las Obras de Estabilidad de la UEU 5 conforme a la Resolución de Adopción del Macróproyecto San José y de sus modificaciones.</t>
  </si>
  <si>
    <t>Surge la necesidad de prorrogar el contrato en doce (12) meses calendario, dadas las condiciones particulares de la ejecución de/ mismo, teniendo en cuenta que el licenciamiento de las UEU 4 y 5 no fue posible realizarlo en los términos establecidos.</t>
  </si>
  <si>
    <t>Por concepto de Anticipo del 30%  , según lo estipulado en el paragrafo denominado "ANTICIPO" de la clausula Tercera del contrato.</t>
  </si>
  <si>
    <t>CONSORCIO CONSTRUCTOR LA AVANZADA UEU 4 Y 5</t>
  </si>
  <si>
    <t>EMPRESA DE RENOVACION Y DESARROLLO URBANO DE MANIZALES SAS</t>
  </si>
  <si>
    <t xml:space="preserve">CONSORCIO APP LA AVANZADA </t>
  </si>
  <si>
    <t>Resolución No. 0267-1-2015.  Mediante la cual se expide una licencia de Urbanismo del 27 de Noviembre de 2015. Emitida por el Primer Curador Urbano de Manizales, Leonardo Fabio Cortes Cortes</t>
  </si>
  <si>
    <t>Resolución No.  0042-1-2016. Mediante la cual se expide una licencia de Construcción del 19 de Febrero de 2016. . Emitida por el Primer Curador Urbano de Manizales, Leonardo Fabio Cortes Cortes</t>
  </si>
  <si>
    <t>Resolución No. 0115-1-2016. Mediante la cual se expide una licencia de Urbanismo PUG del 13 de Mayo de 2016. . Emitida por el Primer Curador Urbano de Manizales, Leonardo Fabio Cortes Cortes</t>
  </si>
  <si>
    <t>SEGUROS DEL ESTADO SA</t>
  </si>
  <si>
    <t>12-45-101038505</t>
  </si>
  <si>
    <t>12-40-101021844</t>
  </si>
  <si>
    <t>En proceso</t>
  </si>
  <si>
    <t>Fallido</t>
  </si>
  <si>
    <t>Mediante comunicación con radicado No. 20180040518111 del 11 de abril 2018, Fiduprevisora en calidad de administradora y vocera el PA PAVIP como contratante, notificó al contratista acerca de la terminación del contrato</t>
  </si>
  <si>
    <t>Mediante comunicación con radicado No. 20180040612741 del 27 de abril 2018, Fiduprevisora en calidad de administradora y vocera el PA PAVIP como contratante, emite segunda citación para la entrega de la obra</t>
  </si>
  <si>
    <t>Mediante comunicación con radicado No. 20180040882701 del 20 de junio 2018, Fiduprevisora en calidad de administradora y vocera el PA PAVIP como contratante, emite tercera citación para la entrega de la obra</t>
  </si>
  <si>
    <t>Mediante comunicación con radicado No. 20180041066801 del 27 de abril 2018, Fiduprevisora en calidad de administradora y vocera el PA PAVIP como contratante, emite cuarta citación para la entrega de la obra</t>
  </si>
  <si>
    <t>Mediante comunicación con radicado No. 20180041152101 del 27 de abril 2018, Fiduprevisora en calidad de administradora y vocera el PA PAVIP como contratante, emite quinta citación para la entrega de la obra</t>
  </si>
  <si>
    <t>FILA_151</t>
  </si>
  <si>
    <t>370-204649</t>
  </si>
  <si>
    <t>F089402450000</t>
  </si>
  <si>
    <t>370-840820</t>
  </si>
  <si>
    <t>F089402470000</t>
  </si>
  <si>
    <t>Urbanización Construcción Modificación Obra Nueva: Modifica el planteamiento urbanístico del proyecto por incremento de área bruta inicial de 172.494,348 m2 a 187.147,92 m2. Ajuste de polígonos y área de manzanas, secciones viales. Obra nueva de 28.997,80 m2 en 28 edificios para 560 aptos (sumado a 122 edificios con 2440 apartamentos). Involucra los dos sectores.</t>
  </si>
  <si>
    <t>Construcción Modificación: modifica 80 apartamentos bloques 89 y 90 manzana L y bloques R y R1 manzana T. Involucra Etapa 1 y Etapa 2 sector A</t>
  </si>
  <si>
    <t>Construcción Modificación: modifica 100 apartamentos bloques Q y Q1 manzana T, bloques 69 y 70 manzana K y bloque S manzana S. Involucra Involucra Etapa 3 y Etapa 2 sector A</t>
  </si>
  <si>
    <t>Urbanización Construcción Modificación: Modifica el planteamiento urbanístico del proyecto por cambio de trazado vial y modificación arquitectónica edificios. Involucra los dos sectores.</t>
  </si>
  <si>
    <t>Modificación: modifica la res 5797 de 2020, 80 apartamentos bloques 35 y 36 manzana E y bloques 54 y 55 manzana Q.. Involucra los dos sectores.</t>
  </si>
  <si>
    <t>Acta de comité No. 66</t>
  </si>
  <si>
    <t>PAGO GENERAL OBRA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</si>
</sst>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164" formatCode="&quot;$&quot;\ #,##0;[Red]\-&quot;$&quot;\ #,##0"/>
    <numFmt numFmtId="165" formatCode="_-&quot;$&quot;\ * #,##0_-;\-&quot;$&quot;\ * #,##0_-;_-&quot;$&quot;\ * &quot;-&quot;_-;_-@_-"/>
    <numFmt numFmtId="166" formatCode="yyyy/mm/dd"/>
    <numFmt numFmtId="167" formatCode="&quot;$&quot;\ #,##0"/>
    <numFmt numFmtId="168" formatCode="_-* #,##0.00_-;\-* #,##0.00_-;_-* &quot;-&quot;_-;_-@_-"/>
    <numFmt numFmtId="169" formatCode="0.000000"/>
  </numFmts>
  <fonts count="10"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sz val="10"/>
      <color rgb="FF000000"/>
      <name val="Arial"/>
      <family val="2"/>
    </font>
    <font>
      <sz val="11"/>
      <name val="Calibri"/>
      <family val="2"/>
      <scheme val="minor"/>
    </font>
    <font>
      <b/>
      <sz val="11"/>
      <name val="Calibri"/>
      <family val="2"/>
    </font>
    <font>
      <sz val="11"/>
      <color indexed="8"/>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0"/>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
      <left style="medium">
        <color indexed="64"/>
      </left>
      <right style="thin">
        <color indexed="64"/>
      </right>
      <top style="medium">
        <color indexed="64"/>
      </top>
      <bottom style="thin">
        <color theme="0"/>
      </bottom>
      <diagonal/>
    </border>
    <border>
      <left style="thin">
        <color indexed="64"/>
      </left>
      <right style="medium">
        <color indexed="64"/>
      </right>
      <top style="medium">
        <color indexed="64"/>
      </top>
      <bottom style="thin">
        <color theme="0"/>
      </bottom>
      <diagonal/>
    </border>
    <border>
      <left style="thin">
        <color indexed="64"/>
      </left>
      <right style="medium">
        <color indexed="64"/>
      </right>
      <top style="thin">
        <color indexed="64"/>
      </top>
      <bottom style="thin">
        <color theme="0"/>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auto="1"/>
      </right>
      <top style="medium">
        <color auto="1"/>
      </top>
      <bottom/>
      <diagonal/>
    </border>
  </borders>
  <cellStyleXfs count="4">
    <xf numFmtId="0" fontId="0" fillId="0" borderId="0"/>
    <xf numFmtId="165"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cellStyleXfs>
  <cellXfs count="79">
    <xf numFmtId="0" fontId="0" fillId="0" borderId="0" xfId="0"/>
    <xf numFmtId="0" fontId="2" fillId="2" borderId="1" xfId="0" applyFont="1" applyFill="1" applyBorder="1" applyAlignment="1">
      <alignment horizontal="center" vertical="center"/>
    </xf>
    <xf numFmtId="166"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6" fontId="3" fillId="3" borderId="3" xfId="0" applyNumberFormat="1" applyFont="1" applyFill="1" applyBorder="1" applyAlignment="1">
      <alignment horizontal="center" vertical="center"/>
    </xf>
    <xf numFmtId="0" fontId="4" fillId="4" borderId="2" xfId="0" applyFont="1" applyFill="1" applyBorder="1" applyAlignment="1">
      <alignment vertical="center"/>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center" wrapText="1"/>
      <protection locked="0"/>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3" fillId="4" borderId="2" xfId="0" applyFont="1" applyFill="1" applyBorder="1" applyAlignment="1">
      <alignment vertical="center"/>
    </xf>
    <xf numFmtId="0" fontId="7" fillId="0" borderId="0" xfId="0" applyFont="1"/>
    <xf numFmtId="0" fontId="8" fillId="2" borderId="1" xfId="0" applyFont="1" applyFill="1" applyBorder="1" applyAlignment="1">
      <alignment horizontal="center" vertical="center"/>
    </xf>
    <xf numFmtId="0" fontId="8" fillId="4" borderId="2" xfId="0" applyFont="1" applyFill="1" applyBorder="1" applyAlignment="1">
      <alignment vertical="center"/>
    </xf>
    <xf numFmtId="0" fontId="7" fillId="3" borderId="2" xfId="0" applyFont="1" applyFill="1" applyBorder="1" applyAlignment="1" applyProtection="1">
      <alignment vertical="center"/>
      <protection locked="0"/>
    </xf>
    <xf numFmtId="0" fontId="7" fillId="0" borderId="2" xfId="0" applyFont="1" applyFill="1" applyBorder="1" applyAlignment="1" applyProtection="1">
      <alignment vertical="center"/>
      <protection locked="0"/>
    </xf>
    <xf numFmtId="0" fontId="7" fillId="3" borderId="4" xfId="0" applyFont="1" applyFill="1" applyBorder="1" applyAlignment="1" applyProtection="1">
      <alignment vertical="center"/>
      <protection locked="0"/>
    </xf>
    <xf numFmtId="0" fontId="7" fillId="0" borderId="4" xfId="0" applyFont="1" applyFill="1" applyBorder="1" applyAlignment="1" applyProtection="1">
      <alignment vertical="center"/>
      <protection locked="0"/>
    </xf>
    <xf numFmtId="0" fontId="0" fillId="3" borderId="2" xfId="0" applyFont="1" applyFill="1" applyBorder="1" applyAlignment="1" applyProtection="1">
      <alignment vertical="center"/>
      <protection locked="0"/>
    </xf>
    <xf numFmtId="0" fontId="0" fillId="3" borderId="5" xfId="0" applyFill="1" applyBorder="1" applyAlignment="1" applyProtection="1">
      <alignment vertical="center"/>
      <protection locked="0"/>
    </xf>
    <xf numFmtId="0" fontId="2" fillId="2" borderId="6" xfId="0" applyFont="1" applyFill="1" applyBorder="1" applyAlignment="1">
      <alignment horizontal="center" vertical="center"/>
    </xf>
    <xf numFmtId="15" fontId="1" fillId="0" borderId="2" xfId="0" applyNumberFormat="1" applyFont="1" applyBorder="1" applyAlignment="1">
      <alignment vertical="center"/>
    </xf>
    <xf numFmtId="0" fontId="1" fillId="0" borderId="2" xfId="0" applyFont="1" applyBorder="1" applyAlignment="1">
      <alignment horizontal="left" vertical="center"/>
    </xf>
    <xf numFmtId="4" fontId="1" fillId="0" borderId="2" xfId="0" applyNumberFormat="1" applyFont="1" applyBorder="1" applyAlignment="1">
      <alignment vertical="center"/>
    </xf>
    <xf numFmtId="3" fontId="1" fillId="0" borderId="2" xfId="0" applyNumberFormat="1" applyFont="1" applyBorder="1" applyAlignment="1">
      <alignment vertical="center"/>
    </xf>
    <xf numFmtId="0" fontId="1" fillId="0" borderId="2" xfId="0" applyFont="1" applyBorder="1" applyAlignment="1">
      <alignment vertical="center"/>
    </xf>
    <xf numFmtId="0" fontId="0" fillId="0" borderId="2" xfId="0" applyFill="1" applyBorder="1" applyAlignment="1" applyProtection="1">
      <alignment vertical="center"/>
      <protection locked="0"/>
    </xf>
    <xf numFmtId="0" fontId="0" fillId="0" borderId="2" xfId="0" applyFill="1" applyBorder="1" applyAlignment="1" applyProtection="1">
      <alignment vertical="center" wrapText="1"/>
      <protection locked="0"/>
    </xf>
    <xf numFmtId="0" fontId="7" fillId="3" borderId="2" xfId="0" applyFont="1" applyFill="1" applyBorder="1" applyAlignment="1" applyProtection="1">
      <alignment vertical="center" wrapText="1"/>
      <protection locked="0"/>
    </xf>
    <xf numFmtId="164" fontId="7" fillId="0" borderId="2" xfId="0" applyNumberFormat="1" applyFont="1" applyFill="1" applyBorder="1" applyAlignment="1" applyProtection="1">
      <alignment vertical="center"/>
      <protection locked="0"/>
    </xf>
    <xf numFmtId="0" fontId="7" fillId="0" borderId="2" xfId="0" applyFont="1" applyFill="1" applyBorder="1" applyAlignment="1" applyProtection="1">
      <alignment vertical="center" wrapText="1"/>
      <protection locked="0"/>
    </xf>
    <xf numFmtId="167" fontId="7" fillId="0" borderId="2" xfId="0" applyNumberFormat="1" applyFont="1" applyFill="1" applyBorder="1" applyAlignment="1" applyProtection="1">
      <alignment vertical="center"/>
      <protection locked="0"/>
    </xf>
    <xf numFmtId="166" fontId="7" fillId="0" borderId="2" xfId="0" applyNumberFormat="1" applyFont="1" applyFill="1" applyBorder="1" applyAlignment="1" applyProtection="1">
      <alignment vertical="center"/>
      <protection locked="0"/>
    </xf>
    <xf numFmtId="166" fontId="7" fillId="0" borderId="4" xfId="0" applyNumberFormat="1" applyFont="1" applyFill="1" applyBorder="1" applyAlignment="1" applyProtection="1">
      <alignment vertical="center"/>
      <protection locked="0"/>
    </xf>
    <xf numFmtId="0" fontId="1" fillId="0" borderId="2" xfId="0" applyFont="1" applyFill="1" applyBorder="1" applyAlignment="1">
      <alignment vertical="center"/>
    </xf>
    <xf numFmtId="0" fontId="7" fillId="0" borderId="2" xfId="0" applyNumberFormat="1" applyFont="1" applyFill="1" applyBorder="1" applyAlignment="1" applyProtection="1">
      <alignment vertical="center"/>
      <protection locked="0"/>
    </xf>
    <xf numFmtId="166" fontId="0" fillId="0" borderId="2" xfId="0" applyNumberFormat="1" applyFill="1" applyBorder="1" applyAlignment="1" applyProtection="1">
      <alignment vertical="center"/>
      <protection locked="0"/>
    </xf>
    <xf numFmtId="0" fontId="0" fillId="5" borderId="8" xfId="0" applyFont="1" applyFill="1" applyBorder="1" applyAlignment="1">
      <alignment horizontal="left" vertical="center"/>
    </xf>
    <xf numFmtId="0" fontId="0" fillId="5" borderId="9" xfId="0" applyFont="1" applyFill="1" applyBorder="1" applyAlignment="1">
      <alignment horizontal="left" vertical="center"/>
    </xf>
    <xf numFmtId="0" fontId="0" fillId="5" borderId="10" xfId="0" applyFont="1" applyFill="1" applyBorder="1" applyAlignment="1">
      <alignment horizontal="left" vertical="center"/>
    </xf>
    <xf numFmtId="0" fontId="0" fillId="0" borderId="0" xfId="0"/>
    <xf numFmtId="0" fontId="2" fillId="2" borderId="1" xfId="0" applyFont="1" applyFill="1" applyBorder="1" applyAlignment="1">
      <alignment horizontal="center" vertical="center"/>
    </xf>
    <xf numFmtId="0" fontId="3" fillId="4" borderId="2" xfId="0" applyFont="1" applyFill="1" applyBorder="1" applyAlignment="1">
      <alignment vertical="center"/>
    </xf>
    <xf numFmtId="0" fontId="0" fillId="0" borderId="0" xfId="0"/>
    <xf numFmtId="0" fontId="3" fillId="4" borderId="4" xfId="0" applyFont="1" applyFill="1" applyBorder="1" applyAlignment="1">
      <alignment vertical="center"/>
    </xf>
    <xf numFmtId="0" fontId="0" fillId="3" borderId="4" xfId="0" applyFill="1" applyBorder="1" applyAlignment="1" applyProtection="1">
      <alignment vertical="center"/>
      <protection locked="0"/>
    </xf>
    <xf numFmtId="0" fontId="7" fillId="3" borderId="4" xfId="0" applyFont="1" applyFill="1" applyBorder="1" applyAlignment="1" applyProtection="1">
      <alignment vertical="center" wrapText="1"/>
      <protection locked="0"/>
    </xf>
    <xf numFmtId="165" fontId="7" fillId="0" borderId="4" xfId="1" applyFont="1" applyFill="1" applyBorder="1" applyAlignment="1" applyProtection="1">
      <alignment vertical="center"/>
      <protection locked="0"/>
    </xf>
    <xf numFmtId="0" fontId="2" fillId="2" borderId="11" xfId="0" applyFont="1" applyFill="1" applyBorder="1" applyAlignment="1">
      <alignment horizontal="center" vertical="center"/>
    </xf>
    <xf numFmtId="0" fontId="0" fillId="0" borderId="11" xfId="0" applyBorder="1" applyAlignment="1">
      <alignment vertical="center"/>
    </xf>
    <xf numFmtId="0" fontId="3" fillId="4" borderId="11" xfId="0" applyFont="1" applyFill="1" applyBorder="1" applyAlignment="1">
      <alignment vertical="center"/>
    </xf>
    <xf numFmtId="0" fontId="7" fillId="3" borderId="11" xfId="0" applyFont="1" applyFill="1" applyBorder="1" applyAlignment="1" applyProtection="1">
      <alignment vertical="center" wrapText="1"/>
      <protection locked="0"/>
    </xf>
    <xf numFmtId="0" fontId="0" fillId="5" borderId="2" xfId="0" applyFill="1" applyBorder="1" applyAlignment="1" applyProtection="1">
      <alignment vertical="center"/>
      <protection locked="0"/>
    </xf>
    <xf numFmtId="0" fontId="7" fillId="0" borderId="2" xfId="0" applyFont="1" applyBorder="1" applyAlignment="1" applyProtection="1">
      <alignment vertical="center" wrapText="1"/>
      <protection locked="0"/>
    </xf>
    <xf numFmtId="0" fontId="7" fillId="0" borderId="2" xfId="0" applyFont="1" applyBorder="1" applyAlignment="1" applyProtection="1">
      <alignment vertical="center"/>
      <protection locked="0"/>
    </xf>
    <xf numFmtId="168" fontId="0" fillId="0" borderId="2" xfId="3" applyNumberFormat="1" applyFont="1" applyFill="1" applyBorder="1" applyAlignment="1" applyProtection="1">
      <alignment vertical="center"/>
      <protection locked="0"/>
    </xf>
    <xf numFmtId="0" fontId="0" fillId="0" borderId="2" xfId="0" quotePrefix="1" applyFill="1" applyBorder="1" applyAlignment="1" applyProtection="1">
      <alignment horizontal="center" vertical="center"/>
      <protection locked="0"/>
    </xf>
    <xf numFmtId="0" fontId="0" fillId="0" borderId="2" xfId="0" applyFill="1" applyBorder="1" applyAlignment="1" applyProtection="1">
      <alignment horizontal="center" vertical="center"/>
      <protection locked="0"/>
    </xf>
    <xf numFmtId="0" fontId="7" fillId="0" borderId="4" xfId="0" applyNumberFormat="1" applyFont="1" applyFill="1" applyBorder="1" applyAlignment="1" applyProtection="1">
      <alignment vertical="center"/>
      <protection locked="0"/>
    </xf>
    <xf numFmtId="1" fontId="7" fillId="0" borderId="4" xfId="0" applyNumberFormat="1" applyFont="1" applyFill="1" applyBorder="1" applyAlignment="1" applyProtection="1">
      <alignment vertical="center"/>
      <protection locked="0"/>
    </xf>
    <xf numFmtId="1" fontId="0" fillId="0" borderId="2" xfId="0" applyNumberFormat="1" applyFill="1" applyBorder="1" applyAlignment="1" applyProtection="1">
      <alignment vertical="center"/>
      <protection locked="0"/>
    </xf>
    <xf numFmtId="1" fontId="0" fillId="5" borderId="7" xfId="0" applyNumberFormat="1" applyFont="1" applyFill="1" applyBorder="1" applyAlignment="1">
      <alignment horizontal="right" vertical="center"/>
    </xf>
    <xf numFmtId="169" fontId="7" fillId="0" borderId="2" xfId="0" applyNumberFormat="1" applyFont="1" applyFill="1" applyBorder="1" applyAlignment="1" applyProtection="1">
      <alignment vertical="center"/>
      <protection locked="0"/>
    </xf>
    <xf numFmtId="169" fontId="7" fillId="0" borderId="4" xfId="0" applyNumberFormat="1" applyFont="1" applyFill="1" applyBorder="1" applyAlignment="1" applyProtection="1">
      <alignment vertical="center"/>
      <protection locked="0"/>
    </xf>
    <xf numFmtId="169" fontId="0" fillId="0" borderId="11" xfId="0" applyNumberFormat="1" applyBorder="1" applyAlignment="1">
      <alignment vertical="center"/>
    </xf>
    <xf numFmtId="0" fontId="0" fillId="0" borderId="2" xfId="0" quotePrefix="1" applyNumberFormat="1" applyFill="1" applyBorder="1" applyAlignment="1" applyProtection="1">
      <alignment vertical="center"/>
      <protection locked="0"/>
    </xf>
    <xf numFmtId="1" fontId="0" fillId="3" borderId="2" xfId="1" applyNumberFormat="1" applyFont="1" applyFill="1" applyBorder="1" applyAlignment="1" applyProtection="1">
      <alignment vertical="center"/>
      <protection locked="0"/>
    </xf>
    <xf numFmtId="1" fontId="0" fillId="0" borderId="2" xfId="3" applyNumberFormat="1" applyFont="1" applyFill="1" applyBorder="1" applyAlignment="1" applyProtection="1">
      <alignment vertical="center"/>
      <protection locked="0"/>
    </xf>
    <xf numFmtId="1" fontId="7" fillId="0" borderId="2" xfId="0" applyNumberFormat="1" applyFont="1" applyFill="1" applyBorder="1" applyAlignment="1" applyProtection="1">
      <alignment vertical="center"/>
      <protection locked="0"/>
    </xf>
    <xf numFmtId="1" fontId="0" fillId="5" borderId="2" xfId="0" applyNumberFormat="1" applyFont="1" applyFill="1" applyBorder="1" applyAlignment="1">
      <alignment horizontal="right" vertical="center"/>
    </xf>
    <xf numFmtId="0" fontId="7" fillId="0" borderId="12" xfId="0" applyFont="1" applyFill="1" applyBorder="1" applyAlignment="1" applyProtection="1">
      <alignment vertical="center"/>
      <protection locked="0"/>
    </xf>
    <xf numFmtId="1" fontId="0" fillId="0" borderId="11" xfId="0" applyNumberFormat="1" applyBorder="1" applyAlignment="1">
      <alignment vertical="center"/>
    </xf>
    <xf numFmtId="0" fontId="2" fillId="2" borderId="1" xfId="0" applyFont="1" applyFill="1" applyBorder="1" applyAlignment="1">
      <alignment horizontal="center" vertical="center"/>
    </xf>
    <xf numFmtId="0" fontId="0" fillId="0" borderId="0" xfId="0"/>
  </cellXfs>
  <cellStyles count="4">
    <cellStyle name="Millares [0]" xfId="3" builtinId="6"/>
    <cellStyle name="Millares [0] 2" xfId="2" xr:uid="{00000000-0005-0000-0000-000001000000}"/>
    <cellStyle name="Moneda [0]" xfId="1" builtinId="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351003"/>
  <sheetViews>
    <sheetView workbookViewId="0">
      <selection activeCell="C14" sqref="C14"/>
    </sheetView>
  </sheetViews>
  <sheetFormatPr baseColWidth="10" defaultColWidth="9.1640625" defaultRowHeight="15" x14ac:dyDescent="0.2"/>
  <cols>
    <col min="2" max="2" width="58" customWidth="1"/>
    <col min="3" max="3" width="36" customWidth="1"/>
    <col min="4" max="4" width="49.6640625" customWidth="1"/>
    <col min="5" max="256" width="8" customWidth="1"/>
  </cols>
  <sheetData>
    <row r="1" spans="1:4" x14ac:dyDescent="0.2">
      <c r="B1" s="1" t="s">
        <v>0</v>
      </c>
      <c r="C1" s="1">
        <v>10</v>
      </c>
      <c r="D1" s="1" t="s">
        <v>1</v>
      </c>
    </row>
    <row r="2" spans="1:4" x14ac:dyDescent="0.2">
      <c r="B2" s="1" t="s">
        <v>2</v>
      </c>
      <c r="C2" s="1">
        <v>1999</v>
      </c>
      <c r="D2" s="1" t="s">
        <v>3</v>
      </c>
    </row>
    <row r="3" spans="1:4" x14ac:dyDescent="0.2">
      <c r="B3" s="1" t="s">
        <v>4</v>
      </c>
      <c r="C3" s="1">
        <v>1</v>
      </c>
    </row>
    <row r="4" spans="1:4" x14ac:dyDescent="0.2">
      <c r="B4" s="1" t="s">
        <v>5</v>
      </c>
      <c r="C4" s="1">
        <v>527</v>
      </c>
    </row>
    <row r="5" spans="1:4" x14ac:dyDescent="0.2">
      <c r="B5" s="1" t="s">
        <v>6</v>
      </c>
      <c r="C5" s="4">
        <v>44074</v>
      </c>
    </row>
    <row r="6" spans="1:4" x14ac:dyDescent="0.2">
      <c r="B6" s="1" t="s">
        <v>7</v>
      </c>
      <c r="C6" s="1">
        <v>0</v>
      </c>
      <c r="D6" s="1" t="s">
        <v>8</v>
      </c>
    </row>
    <row r="8" spans="1:4" x14ac:dyDescent="0.2">
      <c r="A8" s="1" t="s">
        <v>9</v>
      </c>
      <c r="B8" s="77" t="s">
        <v>10</v>
      </c>
      <c r="C8" s="78"/>
    </row>
    <row r="9" spans="1:4" x14ac:dyDescent="0.2">
      <c r="C9" s="1">
        <v>4</v>
      </c>
    </row>
    <row r="10" spans="1:4" x14ac:dyDescent="0.2">
      <c r="C10" s="1" t="s">
        <v>11</v>
      </c>
    </row>
    <row r="11" spans="1:4" ht="16" thickBot="1" x14ac:dyDescent="0.25">
      <c r="A11" s="1">
        <v>10</v>
      </c>
      <c r="B11" t="s">
        <v>12</v>
      </c>
      <c r="C11" s="3" t="s">
        <v>14</v>
      </c>
    </row>
    <row r="351002" spans="1:1" x14ac:dyDescent="0.2">
      <c r="A351002" t="s">
        <v>14</v>
      </c>
    </row>
    <row r="351003" spans="1:1" x14ac:dyDescent="0.2">
      <c r="A351003" t="s">
        <v>15</v>
      </c>
    </row>
  </sheetData>
  <mergeCells count="1">
    <mergeCell ref="B8:C8"/>
  </mergeCells>
  <dataValidations count="1">
    <dataValidation type="list" allowBlank="1" showInputMessage="1" showErrorMessage="1" errorTitle="Entrada no válida" error="Por favor seleccione un elemento de la lista" promptTitle="Seleccione un elemento de la lista" prompt=" Informar Si/No tiene información sobre obras inconclusas o terminadas que no esten en uso" sqref="C11" xr:uid="{00000000-0002-0000-0000-000000000000}">
      <formula1>$A$351001:$A$351003</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6"/>
  <sheetViews>
    <sheetView topLeftCell="A3" workbookViewId="0">
      <selection activeCell="G18" sqref="G18"/>
    </sheetView>
  </sheetViews>
  <sheetFormatPr baseColWidth="10" defaultColWidth="9.1640625" defaultRowHeight="15" x14ac:dyDescent="0.2"/>
  <cols>
    <col min="2" max="2" width="16" customWidth="1"/>
    <col min="3" max="3" width="23" customWidth="1"/>
    <col min="4" max="4" width="26" customWidth="1"/>
    <col min="5" max="6" width="17" customWidth="1"/>
    <col min="7" max="7" width="11" customWidth="1"/>
    <col min="8" max="8" width="15.5" bestFit="1" customWidth="1"/>
    <col min="10" max="256" width="8" hidden="1"/>
  </cols>
  <sheetData>
    <row r="1" spans="1:8" x14ac:dyDescent="0.2">
      <c r="B1" s="1" t="s">
        <v>0</v>
      </c>
      <c r="C1" s="1">
        <v>10</v>
      </c>
      <c r="D1" s="1" t="s">
        <v>1</v>
      </c>
    </row>
    <row r="2" spans="1:8" x14ac:dyDescent="0.2">
      <c r="B2" s="1" t="s">
        <v>2</v>
      </c>
      <c r="C2" s="1">
        <v>2008</v>
      </c>
      <c r="D2" s="1" t="s">
        <v>1334</v>
      </c>
    </row>
    <row r="3" spans="1:8" x14ac:dyDescent="0.2">
      <c r="B3" s="1" t="s">
        <v>4</v>
      </c>
      <c r="C3" s="1">
        <v>1</v>
      </c>
    </row>
    <row r="4" spans="1:8" x14ac:dyDescent="0.2">
      <c r="B4" s="1" t="s">
        <v>5</v>
      </c>
      <c r="C4" s="1">
        <v>527</v>
      </c>
    </row>
    <row r="5" spans="1:8" x14ac:dyDescent="0.2">
      <c r="B5" s="1" t="s">
        <v>6</v>
      </c>
      <c r="C5" s="4">
        <v>44074</v>
      </c>
    </row>
    <row r="6" spans="1:8" x14ac:dyDescent="0.2">
      <c r="B6" s="1" t="s">
        <v>7</v>
      </c>
      <c r="C6" s="1">
        <v>0</v>
      </c>
      <c r="D6" s="1" t="s">
        <v>8</v>
      </c>
    </row>
    <row r="8" spans="1:8" x14ac:dyDescent="0.2">
      <c r="A8" s="1" t="s">
        <v>9</v>
      </c>
      <c r="B8" s="77" t="s">
        <v>1335</v>
      </c>
      <c r="C8" s="78"/>
      <c r="D8" s="78"/>
      <c r="E8" s="78"/>
      <c r="F8" s="78"/>
      <c r="G8" s="78"/>
      <c r="H8" s="78"/>
    </row>
    <row r="9" spans="1:8" x14ac:dyDescent="0.2">
      <c r="C9" s="1">
        <v>4</v>
      </c>
      <c r="D9" s="1">
        <v>8</v>
      </c>
      <c r="E9" s="1">
        <v>12</v>
      </c>
      <c r="F9" s="1">
        <v>16</v>
      </c>
      <c r="G9" s="1">
        <v>20</v>
      </c>
      <c r="H9" s="1">
        <v>24</v>
      </c>
    </row>
    <row r="10" spans="1:8" ht="16" thickBot="1" x14ac:dyDescent="0.25">
      <c r="C10" s="1" t="s">
        <v>18</v>
      </c>
      <c r="D10" s="1" t="s">
        <v>77</v>
      </c>
      <c r="E10" s="1" t="s">
        <v>78</v>
      </c>
      <c r="F10" s="1" t="s">
        <v>1336</v>
      </c>
      <c r="G10" s="1" t="s">
        <v>6</v>
      </c>
      <c r="H10" s="1" t="s">
        <v>103</v>
      </c>
    </row>
    <row r="11" spans="1:8" ht="16" thickBot="1" x14ac:dyDescent="0.25">
      <c r="A11" s="1">
        <v>1</v>
      </c>
      <c r="B11" t="s">
        <v>42</v>
      </c>
      <c r="C11" s="5" t="s">
        <v>13</v>
      </c>
      <c r="D11" s="3">
        <v>1</v>
      </c>
      <c r="E11" s="3">
        <v>1</v>
      </c>
      <c r="F11" s="3" t="s">
        <v>1337</v>
      </c>
      <c r="G11" s="37">
        <v>41436</v>
      </c>
      <c r="H11" s="40">
        <v>11713277958</v>
      </c>
    </row>
    <row r="12" spans="1:8" s="7" customFormat="1" ht="16" thickBot="1" x14ac:dyDescent="0.25">
      <c r="A12" s="6">
        <v>2</v>
      </c>
      <c r="B12" s="7" t="s">
        <v>1455</v>
      </c>
      <c r="C12" s="5"/>
      <c r="D12" s="3">
        <v>1</v>
      </c>
      <c r="E12" s="3">
        <v>2</v>
      </c>
      <c r="F12" s="3" t="s">
        <v>94</v>
      </c>
      <c r="G12" s="37">
        <v>41512</v>
      </c>
      <c r="H12" s="40">
        <v>12620323408</v>
      </c>
    </row>
    <row r="13" spans="1:8" s="7" customFormat="1" ht="16" thickBot="1" x14ac:dyDescent="0.25">
      <c r="A13" s="6">
        <v>3</v>
      </c>
      <c r="B13" s="7" t="s">
        <v>1463</v>
      </c>
      <c r="C13" s="5"/>
      <c r="D13" s="3">
        <v>1</v>
      </c>
      <c r="E13" s="3">
        <v>3</v>
      </c>
      <c r="F13" s="3" t="s">
        <v>94</v>
      </c>
      <c r="G13" s="37">
        <v>42185</v>
      </c>
      <c r="H13" s="40">
        <v>15501315452</v>
      </c>
    </row>
    <row r="14" spans="1:8" s="7" customFormat="1" ht="16" thickBot="1" x14ac:dyDescent="0.25">
      <c r="A14" s="6">
        <v>4</v>
      </c>
      <c r="B14" s="7" t="s">
        <v>1464</v>
      </c>
      <c r="C14" s="15"/>
      <c r="D14" s="3">
        <v>2</v>
      </c>
      <c r="E14" s="3">
        <v>1</v>
      </c>
      <c r="F14" s="3" t="s">
        <v>1337</v>
      </c>
      <c r="G14" s="37">
        <v>41566</v>
      </c>
      <c r="H14" s="40">
        <v>8617656686</v>
      </c>
    </row>
    <row r="15" spans="1:8" ht="16" thickBot="1" x14ac:dyDescent="0.25">
      <c r="A15" s="11">
        <v>5</v>
      </c>
      <c r="B15" s="12" t="s">
        <v>1465</v>
      </c>
      <c r="C15" s="15"/>
      <c r="D15" s="3">
        <v>2</v>
      </c>
      <c r="E15" s="3">
        <v>2</v>
      </c>
      <c r="F15" s="3" t="s">
        <v>94</v>
      </c>
      <c r="G15" s="37">
        <v>41512</v>
      </c>
      <c r="H15" s="40">
        <v>9148542109</v>
      </c>
    </row>
    <row r="16" spans="1:8" ht="16" thickBot="1" x14ac:dyDescent="0.25">
      <c r="A16" s="11">
        <v>6</v>
      </c>
      <c r="B16" s="12" t="s">
        <v>1466</v>
      </c>
      <c r="C16" s="15"/>
      <c r="D16" s="3">
        <v>2</v>
      </c>
      <c r="E16" s="3">
        <v>3</v>
      </c>
      <c r="F16" s="3" t="s">
        <v>94</v>
      </c>
      <c r="G16" s="37">
        <v>42185</v>
      </c>
      <c r="H16" s="40">
        <v>11702398965</v>
      </c>
    </row>
    <row r="17" spans="1:8" ht="16" thickBot="1" x14ac:dyDescent="0.25">
      <c r="A17" s="13">
        <v>7</v>
      </c>
      <c r="B17" s="14" t="s">
        <v>1656</v>
      </c>
      <c r="C17" s="15" t="s">
        <v>13</v>
      </c>
      <c r="D17" s="3">
        <v>3</v>
      </c>
      <c r="E17" s="3">
        <v>1</v>
      </c>
      <c r="F17" s="3" t="s">
        <v>1337</v>
      </c>
      <c r="G17" s="2">
        <v>41424</v>
      </c>
      <c r="H17" s="40">
        <v>6999928320</v>
      </c>
    </row>
    <row r="18" spans="1:8" ht="16" thickBot="1" x14ac:dyDescent="0.25">
      <c r="A18" s="46">
        <v>8</v>
      </c>
      <c r="B18" s="45" t="s">
        <v>1657</v>
      </c>
      <c r="C18" s="47" t="s">
        <v>13</v>
      </c>
      <c r="D18" s="3">
        <v>4</v>
      </c>
      <c r="E18" s="3">
        <v>1</v>
      </c>
      <c r="F18" s="3" t="s">
        <v>1337</v>
      </c>
      <c r="G18" s="41">
        <v>42040</v>
      </c>
      <c r="H18" s="40">
        <v>11282005319</v>
      </c>
    </row>
    <row r="351005" spans="1:1" x14ac:dyDescent="0.2">
      <c r="A351005" t="s">
        <v>1337</v>
      </c>
    </row>
    <row r="351006" spans="1:1" x14ac:dyDescent="0.2">
      <c r="A351006" t="s">
        <v>94</v>
      </c>
    </row>
  </sheetData>
  <mergeCells count="1">
    <mergeCell ref="B8:H8"/>
  </mergeCells>
  <phoneticPr fontId="5" type="noConversion"/>
  <dataValidations count="9">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C18" xr:uid="{00000000-0002-0000-09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D18" xr:uid="{00000000-0002-0000-09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el consecutivo de la relación de presupuesto, inicie en UNO (1) por cada obra." sqref="E11:E18" xr:uid="{00000000-0002-0000-0900-000002000000}">
      <formula1>0</formula1>
      <formula2>4</formula2>
    </dataValidation>
    <dataValidation type="date" allowBlank="1" showInputMessage="1" errorTitle="Entrada no válida" error="Por favor escriba una fecha válida (AAAA/MM/DD)" promptTitle="Ingrese una fecha (AAAA/MM/DD)" prompt=" Registre la Fecha del presupuesto (DD/MM/AAAA)" sqref="G11:G18" xr:uid="{00000000-0002-0000-0900-000003000000}">
      <formula1>1900/1/1</formula1>
      <formula2>3000/1/1</formula2>
    </dataValidation>
    <dataValidation type="whole" allowBlank="1" showInputMessage="1" showErrorMessage="1" errorTitle="Entrada no válida" error="Por favor escriba un número entero" promptTitle="Escriba un número entero en esta casilla" prompt=" Ingrese el Valor del presupuesto en pesos" sqref="H16:H18 H11:H13" xr:uid="{00000000-0002-0000-0900-000004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Valor del contrato en pesos" sqref="H14:H15" xr:uid="{00000000-0002-0000-0900-00000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ste presupuesto es inicial o una modificación" sqref="F11:F16" xr:uid="{00000000-0002-0000-0900-000006000000}">
      <formula1>$A$351006:$A$351008</formula1>
    </dataValidation>
    <dataValidation type="list" allowBlank="1" showInputMessage="1" showErrorMessage="1" errorTitle="Entrada no válida" error="Por favor seleccione un elemento de la lista" promptTitle="Seleccione un elemento de la lista" prompt=" Seleccione de la lista si este presupuesto es inicial o una modificación" sqref="F17" xr:uid="{00000000-0002-0000-0900-000007000000}">
      <formula1>$A$351002:$A$351004</formula1>
    </dataValidation>
    <dataValidation type="list" allowBlank="1" showInputMessage="1" showErrorMessage="1" errorTitle="Entrada no válida" error="Por favor seleccione un elemento de la lista" promptTitle="Seleccione un elemento de la lista" prompt=" Seleccione de la lista si este presupuesto es inicial o una modificación" sqref="F18" xr:uid="{00000000-0002-0000-0900-000008000000}">
      <formula1>$A$351001:$A$351003</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16"/>
  <sheetViews>
    <sheetView topLeftCell="L9" workbookViewId="0">
      <selection activeCell="O20" sqref="O20"/>
    </sheetView>
  </sheetViews>
  <sheetFormatPr baseColWidth="10" defaultColWidth="9.1640625" defaultRowHeight="15" x14ac:dyDescent="0.2"/>
  <cols>
    <col min="2" max="2" width="16" customWidth="1"/>
    <col min="3" max="3" width="23" customWidth="1"/>
    <col min="4" max="4" width="26" customWidth="1"/>
    <col min="5" max="5" width="17" customWidth="1"/>
    <col min="6" max="6" width="21" customWidth="1"/>
    <col min="7" max="7" width="12" customWidth="1"/>
    <col min="8" max="8" width="22" customWidth="1"/>
    <col min="9" max="9" width="21" customWidth="1"/>
    <col min="10" max="10" width="22" customWidth="1"/>
    <col min="11" max="11" width="73" bestFit="1" customWidth="1"/>
    <col min="12" max="12" width="30" customWidth="1"/>
    <col min="13" max="13" width="24" customWidth="1"/>
    <col min="14" max="15" width="36" customWidth="1"/>
    <col min="17" max="256" width="8" hidden="1"/>
  </cols>
  <sheetData>
    <row r="1" spans="1:15" x14ac:dyDescent="0.2">
      <c r="B1" s="1" t="s">
        <v>0</v>
      </c>
      <c r="C1" s="1">
        <v>10</v>
      </c>
      <c r="D1" s="1" t="s">
        <v>1</v>
      </c>
    </row>
    <row r="2" spans="1:15" x14ac:dyDescent="0.2">
      <c r="B2" s="1" t="s">
        <v>2</v>
      </c>
      <c r="C2" s="1">
        <v>2009</v>
      </c>
      <c r="D2" s="1" t="s">
        <v>1338</v>
      </c>
    </row>
    <row r="3" spans="1:15" x14ac:dyDescent="0.2">
      <c r="B3" s="1" t="s">
        <v>4</v>
      </c>
      <c r="C3" s="1">
        <v>1</v>
      </c>
    </row>
    <row r="4" spans="1:15" x14ac:dyDescent="0.2">
      <c r="B4" s="1" t="s">
        <v>5</v>
      </c>
      <c r="C4" s="1">
        <v>527</v>
      </c>
    </row>
    <row r="5" spans="1:15" x14ac:dyDescent="0.2">
      <c r="B5" s="1" t="s">
        <v>6</v>
      </c>
      <c r="C5" s="4">
        <v>44074</v>
      </c>
    </row>
    <row r="6" spans="1:15" x14ac:dyDescent="0.2">
      <c r="B6" s="1" t="s">
        <v>7</v>
      </c>
      <c r="C6" s="1">
        <v>0</v>
      </c>
      <c r="D6" s="1" t="s">
        <v>8</v>
      </c>
    </row>
    <row r="8" spans="1:15" x14ac:dyDescent="0.2">
      <c r="A8" s="1" t="s">
        <v>9</v>
      </c>
      <c r="B8" s="77" t="s">
        <v>1339</v>
      </c>
      <c r="C8" s="78"/>
      <c r="D8" s="78"/>
      <c r="E8" s="78"/>
      <c r="F8" s="78"/>
      <c r="G8" s="78"/>
      <c r="H8" s="78"/>
      <c r="I8" s="78"/>
      <c r="J8" s="78"/>
      <c r="K8" s="78"/>
      <c r="L8" s="78"/>
      <c r="M8" s="78"/>
      <c r="N8" s="78"/>
      <c r="O8" s="78"/>
    </row>
    <row r="9" spans="1:15" x14ac:dyDescent="0.2">
      <c r="C9" s="1">
        <v>4</v>
      </c>
      <c r="D9" s="1">
        <v>8</v>
      </c>
      <c r="E9" s="1">
        <v>12</v>
      </c>
      <c r="F9" s="1">
        <v>16</v>
      </c>
      <c r="G9" s="1">
        <v>20</v>
      </c>
      <c r="H9" s="1">
        <v>24</v>
      </c>
      <c r="I9" s="1">
        <v>28</v>
      </c>
      <c r="J9" s="1">
        <v>32</v>
      </c>
      <c r="K9" s="1">
        <v>36</v>
      </c>
      <c r="L9" s="1">
        <v>40</v>
      </c>
      <c r="M9" s="1">
        <v>44</v>
      </c>
      <c r="N9" s="1">
        <v>48</v>
      </c>
      <c r="O9" s="1">
        <v>52</v>
      </c>
    </row>
    <row r="10" spans="1:15" ht="16" thickBot="1" x14ac:dyDescent="0.25">
      <c r="C10" s="1" t="s">
        <v>18</v>
      </c>
      <c r="D10" s="1" t="s">
        <v>77</v>
      </c>
      <c r="E10" s="1" t="s">
        <v>78</v>
      </c>
      <c r="F10" s="1" t="s">
        <v>1340</v>
      </c>
      <c r="G10" s="1" t="s">
        <v>1315</v>
      </c>
      <c r="H10" s="1" t="s">
        <v>1341</v>
      </c>
      <c r="I10" s="1" t="s">
        <v>1342</v>
      </c>
      <c r="J10" s="1" t="s">
        <v>1343</v>
      </c>
      <c r="K10" s="1" t="s">
        <v>1344</v>
      </c>
      <c r="L10" s="1" t="s">
        <v>1345</v>
      </c>
      <c r="M10" s="1" t="s">
        <v>1346</v>
      </c>
      <c r="N10" s="1" t="s">
        <v>1347</v>
      </c>
      <c r="O10" s="1" t="s">
        <v>1348</v>
      </c>
    </row>
    <row r="11" spans="1:15" ht="16" thickBot="1" x14ac:dyDescent="0.25">
      <c r="A11" s="1">
        <v>1</v>
      </c>
      <c r="B11" t="s">
        <v>42</v>
      </c>
      <c r="C11" s="5" t="s">
        <v>13</v>
      </c>
      <c r="D11" s="3">
        <v>1</v>
      </c>
      <c r="E11" s="3">
        <v>1</v>
      </c>
      <c r="F11" s="31">
        <v>890903407</v>
      </c>
      <c r="G11" s="31" t="s">
        <v>1503</v>
      </c>
      <c r="H11" s="31" t="s">
        <v>1478</v>
      </c>
      <c r="I11" s="65">
        <v>1756991694</v>
      </c>
      <c r="J11" s="31" t="s">
        <v>1349</v>
      </c>
      <c r="K11" s="31" t="s">
        <v>1350</v>
      </c>
      <c r="L11" s="41">
        <v>41205</v>
      </c>
      <c r="M11" s="41">
        <v>42400</v>
      </c>
      <c r="N11" s="31" t="s">
        <v>14</v>
      </c>
      <c r="O11" s="31">
        <v>0</v>
      </c>
    </row>
    <row r="12" spans="1:15" s="7" customFormat="1" ht="16" thickBot="1" x14ac:dyDescent="0.25">
      <c r="A12" s="6">
        <v>2</v>
      </c>
      <c r="B12" s="7" t="s">
        <v>1455</v>
      </c>
      <c r="C12" s="5" t="s">
        <v>13</v>
      </c>
      <c r="D12" s="3">
        <v>1</v>
      </c>
      <c r="E12" s="3">
        <v>2</v>
      </c>
      <c r="F12" s="31">
        <v>890903407</v>
      </c>
      <c r="G12" s="31" t="s">
        <v>1503</v>
      </c>
      <c r="H12" s="31" t="s">
        <v>1478</v>
      </c>
      <c r="I12" s="65">
        <v>3786097022</v>
      </c>
      <c r="J12" s="31" t="s">
        <v>1349</v>
      </c>
      <c r="K12" s="31" t="s">
        <v>1356</v>
      </c>
      <c r="L12" s="41">
        <v>41205</v>
      </c>
      <c r="M12" s="41">
        <v>42400</v>
      </c>
      <c r="N12" s="31" t="s">
        <v>14</v>
      </c>
      <c r="O12" s="31">
        <v>0</v>
      </c>
    </row>
    <row r="13" spans="1:15" ht="16" thickBot="1" x14ac:dyDescent="0.25">
      <c r="A13" s="11">
        <v>3</v>
      </c>
      <c r="B13" s="12" t="s">
        <v>1463</v>
      </c>
      <c r="C13" s="5" t="s">
        <v>13</v>
      </c>
      <c r="D13" s="3">
        <v>1</v>
      </c>
      <c r="E13" s="3">
        <v>3</v>
      </c>
      <c r="F13" s="31">
        <v>890903407</v>
      </c>
      <c r="G13" s="31" t="s">
        <v>1503</v>
      </c>
      <c r="H13" s="31" t="s">
        <v>1478</v>
      </c>
      <c r="I13" s="65">
        <v>1262032340</v>
      </c>
      <c r="J13" s="31" t="s">
        <v>1349</v>
      </c>
      <c r="K13" s="31" t="s">
        <v>1360</v>
      </c>
      <c r="L13" s="41">
        <v>41205</v>
      </c>
      <c r="M13" s="41">
        <v>43404</v>
      </c>
      <c r="N13" s="31" t="s">
        <v>14</v>
      </c>
      <c r="O13" s="31">
        <v>0</v>
      </c>
    </row>
    <row r="14" spans="1:15" ht="16" thickBot="1" x14ac:dyDescent="0.25">
      <c r="A14" s="11">
        <v>4</v>
      </c>
      <c r="B14" s="12" t="s">
        <v>1464</v>
      </c>
      <c r="C14" s="5" t="s">
        <v>13</v>
      </c>
      <c r="D14" s="3">
        <v>1</v>
      </c>
      <c r="E14" s="3">
        <v>4</v>
      </c>
      <c r="F14" s="31">
        <v>890903407</v>
      </c>
      <c r="G14" s="31" t="s">
        <v>1503</v>
      </c>
      <c r="H14" s="31" t="s">
        <v>1477</v>
      </c>
      <c r="I14" s="65">
        <v>2325197318</v>
      </c>
      <c r="J14" s="31" t="s">
        <v>1349</v>
      </c>
      <c r="K14" s="31" t="s">
        <v>1362</v>
      </c>
      <c r="L14" s="41">
        <v>41205</v>
      </c>
      <c r="M14" s="41">
        <v>42308</v>
      </c>
      <c r="N14" s="31" t="s">
        <v>15</v>
      </c>
      <c r="O14" s="31">
        <v>0</v>
      </c>
    </row>
    <row r="15" spans="1:15" ht="16" thickBot="1" x14ac:dyDescent="0.25">
      <c r="A15" s="13">
        <v>5</v>
      </c>
      <c r="B15" s="14" t="s">
        <v>1465</v>
      </c>
      <c r="C15" s="5" t="s">
        <v>13</v>
      </c>
      <c r="D15" s="3">
        <v>2</v>
      </c>
      <c r="E15" s="3">
        <v>1</v>
      </c>
      <c r="F15" s="31">
        <v>860070374</v>
      </c>
      <c r="G15" s="31" t="s">
        <v>1504</v>
      </c>
      <c r="H15" s="31" t="s">
        <v>1505</v>
      </c>
      <c r="I15" s="65">
        <v>699875219</v>
      </c>
      <c r="J15" s="31" t="s">
        <v>1349</v>
      </c>
      <c r="K15" s="31" t="s">
        <v>1350</v>
      </c>
      <c r="L15" s="41">
        <v>41323</v>
      </c>
      <c r="M15" s="41">
        <v>43555</v>
      </c>
      <c r="N15" s="31" t="s">
        <v>15</v>
      </c>
      <c r="O15" s="31">
        <v>0</v>
      </c>
    </row>
    <row r="16" spans="1:15" ht="16" thickBot="1" x14ac:dyDescent="0.25">
      <c r="A16" s="13">
        <v>6</v>
      </c>
      <c r="B16" s="14" t="s">
        <v>1466</v>
      </c>
      <c r="C16" s="5" t="s">
        <v>13</v>
      </c>
      <c r="D16" s="3">
        <v>2</v>
      </c>
      <c r="E16" s="3">
        <v>2</v>
      </c>
      <c r="F16" s="31">
        <v>860070374</v>
      </c>
      <c r="G16" s="31" t="s">
        <v>1504</v>
      </c>
      <c r="H16" s="31" t="s">
        <v>1505</v>
      </c>
      <c r="I16" s="65">
        <v>473947158</v>
      </c>
      <c r="J16" s="31" t="s">
        <v>1349</v>
      </c>
      <c r="K16" s="31" t="s">
        <v>1356</v>
      </c>
      <c r="L16" s="41">
        <v>41323</v>
      </c>
      <c r="M16" s="41">
        <v>43555</v>
      </c>
      <c r="N16" s="31" t="s">
        <v>15</v>
      </c>
      <c r="O16" s="31">
        <v>0</v>
      </c>
    </row>
    <row r="17" spans="1:15" ht="16" thickBot="1" x14ac:dyDescent="0.25">
      <c r="A17" s="13">
        <v>7</v>
      </c>
      <c r="B17" s="14" t="s">
        <v>1656</v>
      </c>
      <c r="C17" s="5" t="s">
        <v>13</v>
      </c>
      <c r="D17" s="3">
        <v>2</v>
      </c>
      <c r="E17" s="3">
        <v>3</v>
      </c>
      <c r="F17" s="31">
        <v>860070374</v>
      </c>
      <c r="G17" s="31" t="s">
        <v>1504</v>
      </c>
      <c r="H17" s="31" t="s">
        <v>1505</v>
      </c>
      <c r="I17" s="65">
        <v>157982386</v>
      </c>
      <c r="J17" s="31" t="s">
        <v>1349</v>
      </c>
      <c r="K17" s="31" t="s">
        <v>1360</v>
      </c>
      <c r="L17" s="41">
        <v>41323</v>
      </c>
      <c r="M17" s="41">
        <v>44561</v>
      </c>
      <c r="N17" s="31" t="s">
        <v>15</v>
      </c>
      <c r="O17" s="31">
        <v>0</v>
      </c>
    </row>
    <row r="18" spans="1:15" ht="16" thickBot="1" x14ac:dyDescent="0.25">
      <c r="A18" s="13">
        <v>8</v>
      </c>
      <c r="B18" s="14" t="s">
        <v>1657</v>
      </c>
      <c r="C18" s="5" t="s">
        <v>13</v>
      </c>
      <c r="D18" s="3">
        <v>2</v>
      </c>
      <c r="E18" s="3">
        <v>4</v>
      </c>
      <c r="F18" s="31">
        <v>860070374</v>
      </c>
      <c r="G18" s="31" t="s">
        <v>1504</v>
      </c>
      <c r="H18" s="31" t="s">
        <v>1506</v>
      </c>
      <c r="I18" s="65">
        <v>236973573</v>
      </c>
      <c r="J18" s="31" t="s">
        <v>1349</v>
      </c>
      <c r="K18" s="31" t="s">
        <v>1362</v>
      </c>
      <c r="L18" s="41">
        <v>41323</v>
      </c>
      <c r="M18" s="41">
        <v>43465</v>
      </c>
      <c r="N18" s="31" t="s">
        <v>15</v>
      </c>
      <c r="O18" s="31">
        <v>0</v>
      </c>
    </row>
    <row r="19" spans="1:15" ht="16" thickBot="1" x14ac:dyDescent="0.25">
      <c r="A19" s="13">
        <v>9</v>
      </c>
      <c r="B19" s="14" t="s">
        <v>1658</v>
      </c>
      <c r="C19" s="15" t="s">
        <v>13</v>
      </c>
      <c r="D19" s="3">
        <v>3</v>
      </c>
      <c r="E19" s="3">
        <v>1</v>
      </c>
      <c r="F19" s="3">
        <v>860070374</v>
      </c>
      <c r="G19" s="3" t="s">
        <v>1814</v>
      </c>
      <c r="H19" s="3" t="s">
        <v>1816</v>
      </c>
      <c r="I19" s="71">
        <v>2779882560</v>
      </c>
      <c r="J19" s="3" t="s">
        <v>1349</v>
      </c>
      <c r="K19" s="3" t="s">
        <v>1356</v>
      </c>
      <c r="L19" s="2">
        <v>42430</v>
      </c>
      <c r="M19" s="2">
        <v>43601</v>
      </c>
      <c r="N19" s="3" t="s">
        <v>15</v>
      </c>
      <c r="O19" s="3">
        <v>0</v>
      </c>
    </row>
    <row r="20" spans="1:15" ht="16" thickBot="1" x14ac:dyDescent="0.25">
      <c r="A20" s="46">
        <v>10</v>
      </c>
      <c r="B20" s="45" t="s">
        <v>1659</v>
      </c>
      <c r="C20" s="47" t="s">
        <v>13</v>
      </c>
      <c r="D20" s="3">
        <v>4</v>
      </c>
      <c r="E20" s="3">
        <v>1</v>
      </c>
      <c r="F20" s="31">
        <v>860009578</v>
      </c>
      <c r="G20" s="31" t="s">
        <v>1839</v>
      </c>
      <c r="H20" s="31" t="s">
        <v>1840</v>
      </c>
      <c r="I20" s="72">
        <v>2256401063</v>
      </c>
      <c r="J20" s="31" t="s">
        <v>1349</v>
      </c>
      <c r="K20" s="31" t="s">
        <v>1356</v>
      </c>
      <c r="L20" s="41">
        <v>42048</v>
      </c>
      <c r="M20" s="41">
        <v>43014</v>
      </c>
      <c r="N20" s="31" t="s">
        <v>15</v>
      </c>
      <c r="O20" s="31">
        <v>0</v>
      </c>
    </row>
    <row r="21" spans="1:15" ht="16" thickBot="1" x14ac:dyDescent="0.25">
      <c r="A21" s="46">
        <v>11</v>
      </c>
      <c r="B21" s="45" t="s">
        <v>1660</v>
      </c>
      <c r="C21" s="47" t="s">
        <v>13</v>
      </c>
      <c r="D21" s="3">
        <v>4</v>
      </c>
      <c r="E21" s="3">
        <v>2</v>
      </c>
      <c r="F21" s="31">
        <v>860009578</v>
      </c>
      <c r="G21" s="31" t="s">
        <v>1839</v>
      </c>
      <c r="H21" s="31" t="s">
        <v>1840</v>
      </c>
      <c r="I21" s="72">
        <v>3384601595</v>
      </c>
      <c r="J21" s="31" t="s">
        <v>1349</v>
      </c>
      <c r="K21" s="31" t="s">
        <v>1350</v>
      </c>
      <c r="L21" s="41">
        <v>42048</v>
      </c>
      <c r="M21" s="41">
        <v>43014</v>
      </c>
      <c r="N21" s="31" t="s">
        <v>15</v>
      </c>
      <c r="O21" s="31">
        <v>0</v>
      </c>
    </row>
    <row r="22" spans="1:15" ht="16" thickBot="1" x14ac:dyDescent="0.25">
      <c r="A22" s="46">
        <v>12</v>
      </c>
      <c r="B22" s="45" t="s">
        <v>1661</v>
      </c>
      <c r="C22" s="47" t="s">
        <v>13</v>
      </c>
      <c r="D22" s="3">
        <v>4</v>
      </c>
      <c r="E22" s="3">
        <v>3</v>
      </c>
      <c r="F22" s="31">
        <v>860009578</v>
      </c>
      <c r="G22" s="31" t="s">
        <v>1839</v>
      </c>
      <c r="H22" s="31" t="s">
        <v>1840</v>
      </c>
      <c r="I22" s="72">
        <v>2256401063</v>
      </c>
      <c r="J22" s="31" t="s">
        <v>1349</v>
      </c>
      <c r="K22" s="31" t="s">
        <v>1360</v>
      </c>
      <c r="L22" s="41">
        <v>42048</v>
      </c>
      <c r="M22" s="41">
        <v>43988</v>
      </c>
      <c r="N22" s="31" t="s">
        <v>15</v>
      </c>
      <c r="O22" s="31">
        <v>0</v>
      </c>
    </row>
    <row r="23" spans="1:15" ht="16" thickBot="1" x14ac:dyDescent="0.25">
      <c r="A23" s="46">
        <v>13</v>
      </c>
      <c r="B23" s="45" t="s">
        <v>1662</v>
      </c>
      <c r="C23" s="47" t="s">
        <v>13</v>
      </c>
      <c r="D23" s="3">
        <v>4</v>
      </c>
      <c r="E23" s="3">
        <v>4</v>
      </c>
      <c r="F23" s="31">
        <v>860009578</v>
      </c>
      <c r="G23" s="31" t="s">
        <v>1839</v>
      </c>
      <c r="H23" s="31" t="s">
        <v>1840</v>
      </c>
      <c r="I23" s="72">
        <v>2256401063</v>
      </c>
      <c r="J23" s="31" t="s">
        <v>1349</v>
      </c>
      <c r="K23" s="31" t="s">
        <v>1359</v>
      </c>
      <c r="L23" s="41">
        <v>42473</v>
      </c>
      <c r="M23" s="41">
        <v>43988</v>
      </c>
      <c r="N23" s="31" t="s">
        <v>15</v>
      </c>
      <c r="O23" s="31">
        <v>0</v>
      </c>
    </row>
    <row r="24" spans="1:15" ht="16" thickBot="1" x14ac:dyDescent="0.25">
      <c r="A24" s="46">
        <v>14</v>
      </c>
      <c r="B24" s="45" t="s">
        <v>1663</v>
      </c>
      <c r="C24" s="47" t="s">
        <v>13</v>
      </c>
      <c r="D24" s="3">
        <v>4</v>
      </c>
      <c r="E24" s="3">
        <v>5</v>
      </c>
      <c r="F24" s="31">
        <v>860009578</v>
      </c>
      <c r="G24" s="31" t="s">
        <v>1839</v>
      </c>
      <c r="H24" s="31" t="s">
        <v>1841</v>
      </c>
      <c r="I24" s="72">
        <v>3384601595</v>
      </c>
      <c r="J24" s="31" t="s">
        <v>1349</v>
      </c>
      <c r="K24" s="31" t="s">
        <v>1362</v>
      </c>
      <c r="L24" s="41">
        <v>42048</v>
      </c>
      <c r="M24" s="41">
        <v>43257</v>
      </c>
      <c r="N24" s="31" t="s">
        <v>15</v>
      </c>
      <c r="O24" s="31">
        <v>0</v>
      </c>
    </row>
    <row r="351003" spans="1:3" x14ac:dyDescent="0.2">
      <c r="A351003" t="s">
        <v>1349</v>
      </c>
      <c r="B351003" t="s">
        <v>1350</v>
      </c>
      <c r="C351003" t="s">
        <v>14</v>
      </c>
    </row>
    <row r="351004" spans="1:3" x14ac:dyDescent="0.2">
      <c r="A351004" t="s">
        <v>1351</v>
      </c>
      <c r="B351004" t="s">
        <v>1352</v>
      </c>
      <c r="C351004" t="s">
        <v>15</v>
      </c>
    </row>
    <row r="351005" spans="1:3" x14ac:dyDescent="0.2">
      <c r="A351005" t="s">
        <v>1353</v>
      </c>
      <c r="B351005" t="s">
        <v>1354</v>
      </c>
    </row>
    <row r="351006" spans="1:3" x14ac:dyDescent="0.2">
      <c r="A351006" t="s">
        <v>1355</v>
      </c>
      <c r="B351006" t="s">
        <v>1356</v>
      </c>
    </row>
    <row r="351007" spans="1:3" x14ac:dyDescent="0.2">
      <c r="A351007" t="s">
        <v>1357</v>
      </c>
      <c r="B351007" t="s">
        <v>1358</v>
      </c>
    </row>
    <row r="351008" spans="1:3" x14ac:dyDescent="0.2">
      <c r="B351008" t="s">
        <v>1359</v>
      </c>
    </row>
    <row r="351009" spans="2:2" x14ac:dyDescent="0.2">
      <c r="B351009" t="s">
        <v>1360</v>
      </c>
    </row>
    <row r="351010" spans="2:2" x14ac:dyDescent="0.2">
      <c r="B351010" t="s">
        <v>1361</v>
      </c>
    </row>
    <row r="351011" spans="2:2" x14ac:dyDescent="0.2">
      <c r="B351011" t="s">
        <v>1362</v>
      </c>
    </row>
    <row r="351012" spans="2:2" x14ac:dyDescent="0.2">
      <c r="B351012" t="s">
        <v>1363</v>
      </c>
    </row>
    <row r="351013" spans="2:2" x14ac:dyDescent="0.2">
      <c r="B351013" t="s">
        <v>1364</v>
      </c>
    </row>
    <row r="351014" spans="2:2" x14ac:dyDescent="0.2">
      <c r="B351014" t="s">
        <v>1365</v>
      </c>
    </row>
    <row r="351015" spans="2:2" x14ac:dyDescent="0.2">
      <c r="B351015" t="s">
        <v>1366</v>
      </c>
    </row>
    <row r="351016" spans="2:2" x14ac:dyDescent="0.2">
      <c r="B351016" t="s">
        <v>1367</v>
      </c>
    </row>
  </sheetData>
  <mergeCells count="1">
    <mergeCell ref="B8:O8"/>
  </mergeCells>
  <phoneticPr fontId="5" type="noConversion"/>
  <dataValidations count="17">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C24" xr:uid="{00000000-0002-0000-0A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D24" xr:uid="{00000000-0002-0000-0A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el consecutivo de la relación de pólizas, inicie en UNO (1) por cada obra." sqref="E11:E24" xr:uid="{00000000-0002-0000-0A00-000002000000}">
      <formula1>0</formula1>
      <formula2>4</formula2>
    </dataValidation>
    <dataValidation type="textLength" allowBlank="1" showInputMessage="1" showErrorMessage="1" errorTitle="Entrada no válida" error="Escriba un texto  Maximo 9 Caracteres" promptTitle="Cualquier contenido Maximo 9 Caracteres" prompt=" Por favor ingresar sólo los 9 digitos del NIT, sin Dígito de Verificación" sqref="F11:F14 F20:F24" xr:uid="{00000000-0002-0000-0A00-000003000000}">
      <formula1>0</formula1>
      <formula2>9</formula2>
    </dataValidation>
    <dataValidation type="textLength" allowBlank="1" showInputMessage="1" showErrorMessage="1" errorTitle="Entrada no válida" error="Escriba un texto  Maximo 100 Caracteres" promptTitle="Cualquier contenido Maximo 100 Caracteres" prompt=" Registre el nombre de la Aseguradora" sqref="G11:G14 G19:G24" xr:uid="{00000000-0002-0000-0A00-000004000000}">
      <formula1>0</formula1>
      <formula2>100</formula2>
    </dataValidation>
    <dataValidation type="textLength" allowBlank="1" showInputMessage="1" showErrorMessage="1" errorTitle="Entrada no válida" error="Escriba un texto  Maximo 15 Caracteres" promptTitle="Cualquier contenido Maximo 15 Caracteres" prompt=" Ingrese el Número de póliza asignado" sqref="H11:H14 H19:H24" xr:uid="{00000000-0002-0000-0A00-000005000000}">
      <formula1>0</formula1>
      <formula2>15</formula2>
    </dataValidation>
    <dataValidation type="decimal" allowBlank="1" showInputMessage="1" showErrorMessage="1" errorTitle="Entrada no válida" error="Por favor escriba un número" promptTitle="Escriba un número en esta casilla" prompt=" Ingrese el Valor asegurado en pesos" sqref="I11:I14 I19:I24" xr:uid="{00000000-0002-0000-0A00-00000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asegurado" sqref="J11:J14 J19" xr:uid="{00000000-0002-0000-0A00-000007000000}">
      <formula1>$A$351002:$A$351007</formula1>
    </dataValidation>
    <dataValidation type="list" allowBlank="1" showInputMessage="1" showErrorMessage="1" errorTitle="Entrada no válida" error="Por favor seleccione un elemento de la lista" promptTitle="Seleccione un elemento de la lista" prompt=" Seleccione de la lista la clase de riesgos asegurados" sqref="K11:K14 K19" xr:uid="{00000000-0002-0000-0A00-000008000000}">
      <formula1>$B$351002:$B$351016</formula1>
    </dataValidation>
    <dataValidation type="date" allowBlank="1" showInputMessage="1" errorTitle="Entrada no válida" error="Por favor escriba una fecha válida (AAAA/MM/DD)" promptTitle="Ingrese una fecha (AAAA/MM/DD)" prompt=" Registre la Fecha de inicio de la vigencia del seguro(DD/MM/AAAA)" sqref="L11:L14 M13:M14 L19:L24" xr:uid="{00000000-0002-0000-0A00-000009000000}">
      <formula1>1900/1/1</formula1>
      <formula2>3000/1/1</formula2>
    </dataValidation>
    <dataValidation type="date" allowBlank="1" showInputMessage="1" errorTitle="Entrada no válida" error="Por favor escriba una fecha válida (AAAA/MM/DD)" promptTitle="Ingrese una fecha (AAAA/MM/DD)" prompt=" Registre la Fecha de finalización de la vigencia del seguro (DD/MM/AAAA)" sqref="M11:M12 M19:M24" xr:uid="{00000000-0002-0000-0A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si se hizo efectiva la garantía o no" sqref="N11:N19" xr:uid="{00000000-0002-0000-0A00-00000B000000}">
      <formula1>$C$351002:$C$351004</formula1>
    </dataValidation>
    <dataValidation type="whole" allowBlank="1" showInputMessage="1" showErrorMessage="1" errorTitle="Entrada no válida" error="Por favor escriba un número entero" promptTitle="Escriba un número entero en esta casilla" prompt=" Ingrese el Valor Indemnizado por Garantía en pesos" sqref="O11:O24" xr:uid="{00000000-0002-0000-0A00-00000C000000}">
      <formula1>-9223372036854770000</formula1>
      <formula2>9223372036854770000</formula2>
    </dataValidation>
    <dataValidation type="textLength" allowBlank="1" showInputMessage="1" showErrorMessage="1" errorTitle="Entrada no válida" error="Escriba un texto  Maximo 12 Caracteres" promptTitle="Cualquier contenido Maximo 12 Caracteres" prompt=" Por favor registre el número de documento respectivo, si es NIT ingrese sólo los 9 digitos, sin Dígito de Verificación" sqref="F19" xr:uid="{00000000-0002-0000-0A00-00000D000000}">
      <formula1>0</formula1>
      <formula2>12</formula2>
    </dataValidation>
    <dataValidation type="list" allowBlank="1" showInputMessage="1" showErrorMessage="1" errorTitle="Entrada no válida" error="Por favor seleccione un elemento de la lista" promptTitle="Seleccione un elemento de la lista" prompt=" Seleccione si se hizo efectiva la garantía o no" sqref="N20:N24" xr:uid="{00000000-0002-0000-0A00-00000E000000}">
      <formula1>$C$351003:$C$351005</formula1>
    </dataValidation>
    <dataValidation type="list" allowBlank="1" showInputMessage="1" showErrorMessage="1" errorTitle="Entrada no válida" error="Por favor seleccione un elemento de la lista" promptTitle="Seleccione un elemento de la lista" prompt=" Seleccione de la lista la clase de riesgos asegurados" sqref="K20:K24" xr:uid="{00000000-0002-0000-0A00-00000F000000}">
      <formula1>$B$351003:$B$351017</formula1>
    </dataValidation>
    <dataValidation type="list" allowBlank="1" showInputMessage="1" showErrorMessage="1" errorTitle="Entrada no válida" error="Por favor seleccione un elemento de la lista" promptTitle="Seleccione un elemento de la lista" prompt=" Seleccione de la lista el Tipo de Garantía asegurado" sqref="J20:J24" xr:uid="{00000000-0002-0000-0A00-000010000000}">
      <formula1>$A$351003:$A$351008</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8"/>
  <sheetViews>
    <sheetView topLeftCell="A12" workbookViewId="0">
      <selection activeCell="G12" sqref="G12"/>
    </sheetView>
  </sheetViews>
  <sheetFormatPr baseColWidth="10" defaultColWidth="9.1640625" defaultRowHeight="15" x14ac:dyDescent="0.2"/>
  <cols>
    <col min="2" max="2" width="16" customWidth="1"/>
    <col min="3" max="3" width="23" customWidth="1"/>
    <col min="4" max="4" width="26" customWidth="1"/>
    <col min="5" max="5" width="19" customWidth="1"/>
    <col min="6" max="6" width="13" customWidth="1"/>
    <col min="7" max="7" width="23" customWidth="1"/>
    <col min="8" max="8" width="23.6640625" customWidth="1"/>
    <col min="9" max="9" width="31.1640625" customWidth="1"/>
    <col min="11" max="256" width="8" hidden="1"/>
  </cols>
  <sheetData>
    <row r="1" spans="1:9" x14ac:dyDescent="0.2">
      <c r="B1" s="1" t="s">
        <v>0</v>
      </c>
      <c r="C1" s="1">
        <v>10</v>
      </c>
      <c r="D1" s="1" t="s">
        <v>1</v>
      </c>
    </row>
    <row r="2" spans="1:9" x14ac:dyDescent="0.2">
      <c r="B2" s="1" t="s">
        <v>2</v>
      </c>
      <c r="C2" s="1">
        <v>2010</v>
      </c>
      <c r="D2" s="1" t="s">
        <v>1368</v>
      </c>
    </row>
    <row r="3" spans="1:9" x14ac:dyDescent="0.2">
      <c r="B3" s="1" t="s">
        <v>4</v>
      </c>
      <c r="C3" s="1">
        <v>1</v>
      </c>
    </row>
    <row r="4" spans="1:9" x14ac:dyDescent="0.2">
      <c r="B4" s="1" t="s">
        <v>5</v>
      </c>
      <c r="C4" s="1">
        <v>527</v>
      </c>
    </row>
    <row r="5" spans="1:9" x14ac:dyDescent="0.2">
      <c r="B5" s="1" t="s">
        <v>6</v>
      </c>
      <c r="C5" s="4">
        <v>44074</v>
      </c>
    </row>
    <row r="6" spans="1:9" x14ac:dyDescent="0.2">
      <c r="B6" s="1" t="s">
        <v>7</v>
      </c>
      <c r="C6" s="1">
        <v>0</v>
      </c>
      <c r="D6" s="1" t="s">
        <v>8</v>
      </c>
    </row>
    <row r="8" spans="1:9" x14ac:dyDescent="0.2">
      <c r="A8" s="1" t="s">
        <v>9</v>
      </c>
      <c r="B8" s="77" t="s">
        <v>1369</v>
      </c>
      <c r="C8" s="78"/>
      <c r="D8" s="78"/>
      <c r="E8" s="78"/>
      <c r="F8" s="78"/>
      <c r="G8" s="78"/>
      <c r="H8" s="78"/>
      <c r="I8" s="78"/>
    </row>
    <row r="9" spans="1:9" x14ac:dyDescent="0.2">
      <c r="C9" s="1">
        <v>4</v>
      </c>
      <c r="D9" s="1">
        <v>8</v>
      </c>
      <c r="E9" s="1">
        <v>12</v>
      </c>
      <c r="F9" s="1">
        <v>16</v>
      </c>
      <c r="G9" s="1">
        <v>20</v>
      </c>
      <c r="H9" s="1">
        <v>24</v>
      </c>
      <c r="I9" s="1">
        <v>28</v>
      </c>
    </row>
    <row r="10" spans="1:9" x14ac:dyDescent="0.2">
      <c r="C10" s="1" t="s">
        <v>18</v>
      </c>
      <c r="D10" s="1" t="s">
        <v>77</v>
      </c>
      <c r="E10" s="1" t="s">
        <v>1370</v>
      </c>
      <c r="F10" s="1" t="s">
        <v>5</v>
      </c>
      <c r="G10" s="1" t="s">
        <v>1371</v>
      </c>
      <c r="H10" s="1" t="s">
        <v>1372</v>
      </c>
      <c r="I10" s="1" t="s">
        <v>1373</v>
      </c>
    </row>
    <row r="11" spans="1:9" ht="81" thickBot="1" x14ac:dyDescent="0.25">
      <c r="A11" s="1">
        <v>1</v>
      </c>
      <c r="B11" t="s">
        <v>42</v>
      </c>
      <c r="C11" s="5" t="s">
        <v>13</v>
      </c>
      <c r="D11" s="3">
        <v>1</v>
      </c>
      <c r="E11" s="3">
        <v>1</v>
      </c>
      <c r="F11" s="31">
        <v>800173485</v>
      </c>
      <c r="G11" s="65">
        <v>326000201800136</v>
      </c>
      <c r="H11" s="31" t="s">
        <v>1378</v>
      </c>
      <c r="I11" s="32" t="s">
        <v>1474</v>
      </c>
    </row>
    <row r="12" spans="1:9" s="9" customFormat="1" ht="161" thickBot="1" x14ac:dyDescent="0.25">
      <c r="A12" s="8">
        <v>2</v>
      </c>
      <c r="B12" s="9" t="s">
        <v>1455</v>
      </c>
      <c r="C12" s="5" t="s">
        <v>13</v>
      </c>
      <c r="D12" s="3">
        <v>1</v>
      </c>
      <c r="E12" s="3">
        <v>2</v>
      </c>
      <c r="F12" s="31">
        <v>800173485</v>
      </c>
      <c r="G12" s="32">
        <v>201700251</v>
      </c>
      <c r="H12" s="31" t="s">
        <v>1378</v>
      </c>
      <c r="I12" s="32" t="s">
        <v>1475</v>
      </c>
    </row>
    <row r="13" spans="1:9" ht="16" thickBot="1" x14ac:dyDescent="0.25">
      <c r="A13" s="46">
        <v>3</v>
      </c>
      <c r="B13" s="45" t="s">
        <v>1463</v>
      </c>
      <c r="C13" s="15" t="s">
        <v>13</v>
      </c>
      <c r="D13" s="3">
        <v>3</v>
      </c>
      <c r="E13" s="3">
        <v>1</v>
      </c>
      <c r="F13" s="3">
        <v>830055897</v>
      </c>
      <c r="G13" s="3">
        <v>1341</v>
      </c>
      <c r="H13" s="3" t="s">
        <v>1378</v>
      </c>
      <c r="I13" s="3" t="s">
        <v>1817</v>
      </c>
    </row>
    <row r="14" spans="1:9" ht="16" thickBot="1" x14ac:dyDescent="0.25">
      <c r="A14" s="46">
        <v>4</v>
      </c>
      <c r="B14" s="45" t="s">
        <v>1464</v>
      </c>
      <c r="C14" s="47" t="s">
        <v>13</v>
      </c>
      <c r="D14" s="3">
        <v>4</v>
      </c>
      <c r="E14" s="3">
        <v>1</v>
      </c>
      <c r="F14" s="31">
        <v>800152783</v>
      </c>
      <c r="G14" s="61">
        <v>201801607</v>
      </c>
      <c r="H14" s="31" t="s">
        <v>1374</v>
      </c>
      <c r="I14" s="31" t="s">
        <v>1842</v>
      </c>
    </row>
    <row r="15" spans="1:9" ht="16" thickBot="1" x14ac:dyDescent="0.25">
      <c r="A15" s="46">
        <v>5</v>
      </c>
      <c r="B15" s="45" t="s">
        <v>1465</v>
      </c>
      <c r="C15" s="47" t="s">
        <v>13</v>
      </c>
      <c r="D15" s="3">
        <v>4</v>
      </c>
      <c r="E15" s="3">
        <v>2</v>
      </c>
      <c r="F15" s="31">
        <v>899999086</v>
      </c>
      <c r="G15" s="62">
        <v>20201162285</v>
      </c>
      <c r="H15" s="31" t="s">
        <v>1376</v>
      </c>
      <c r="I15" s="31" t="s">
        <v>1843</v>
      </c>
    </row>
    <row r="16" spans="1:9" ht="16" thickBot="1" x14ac:dyDescent="0.25">
      <c r="A16" s="46">
        <v>6</v>
      </c>
      <c r="B16" s="45" t="s">
        <v>1466</v>
      </c>
      <c r="C16" s="47" t="s">
        <v>13</v>
      </c>
      <c r="D16" s="3">
        <v>4</v>
      </c>
      <c r="E16" s="3">
        <v>3</v>
      </c>
      <c r="F16" s="31">
        <v>800093816</v>
      </c>
      <c r="G16" s="62">
        <v>16497</v>
      </c>
      <c r="H16" s="31" t="s">
        <v>1376</v>
      </c>
      <c r="I16" s="31" t="s">
        <v>1842</v>
      </c>
    </row>
    <row r="351003" spans="1:1" x14ac:dyDescent="0.2">
      <c r="A351003" t="s">
        <v>1374</v>
      </c>
    </row>
    <row r="351004" spans="1:1" x14ac:dyDescent="0.2">
      <c r="A351004" t="s">
        <v>1375</v>
      </c>
    </row>
    <row r="351005" spans="1:1" x14ac:dyDescent="0.2">
      <c r="A351005" t="s">
        <v>1376</v>
      </c>
    </row>
    <row r="351006" spans="1:1" x14ac:dyDescent="0.2">
      <c r="A351006" t="s">
        <v>1377</v>
      </c>
    </row>
    <row r="351007" spans="1:1" x14ac:dyDescent="0.2">
      <c r="A351007" t="s">
        <v>1378</v>
      </c>
    </row>
    <row r="351008" spans="1:1" x14ac:dyDescent="0.2">
      <c r="A351008" t="s">
        <v>1379</v>
      </c>
    </row>
  </sheetData>
  <mergeCells count="1">
    <mergeCell ref="B8:I8"/>
  </mergeCells>
  <phoneticPr fontId="5" type="noConversion"/>
  <dataValidations count="8">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C16" xr:uid="{00000000-0002-0000-0B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D16" xr:uid="{00000000-0002-0000-0B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el consecutivo de la relación de procesos o fallos, inicie en UNO (1) por cada obra." sqref="E11:E16" xr:uid="{00000000-0002-0000-0B00-000002000000}">
      <formula1>0</formula1>
      <formula2>4</formula2>
    </dataValidation>
    <dataValidation type="textLength" allowBlank="1" showInputMessage="1" showErrorMessage="1" errorTitle="Entrada no válida" error="Escriba un texto  Maximo 9 Caracteres" promptTitle="Cualquier contenido Maximo 9 Caracteres" prompt=" Registre el Nit de la entidad sin el Digito de verificación" sqref="F11:F16" xr:uid="{00000000-0002-0000-0B00-000003000000}">
      <formula1>0</formula1>
      <formula2>9</formula2>
    </dataValidation>
    <dataValidation type="textLength" allowBlank="1" showInputMessage="1" showErrorMessage="1" errorTitle="Entrada no válida" error="Escriba un texto  Maximo 15 Caracteres" promptTitle="Cualquier contenido Maximo 15 Caracteres" prompt=" Ingrese el No. de proceso asignado" sqref="G11:G16" xr:uid="{00000000-0002-0000-0B00-000004000000}">
      <formula1>0</formula1>
      <formula2>15</formula2>
    </dataValidation>
    <dataValidation type="list" allowBlank="1" showInputMessage="1" showErrorMessage="1" errorTitle="Entrada no válida" error="Por favor seleccione un elemento de la lista" promptTitle="Seleccione un elemento de la lista" prompt=" Escoja de la lista el Tipo de Proceso o Fallo" sqref="H11:H13" xr:uid="{00000000-0002-0000-0B00-000005000000}">
      <formula1>$A$351002:$A$351008</formula1>
    </dataValidation>
    <dataValidation type="textLength" allowBlank="1" showInputMessage="1" showErrorMessage="1" errorTitle="Entrada no válida" error="Escriba un texto  Maximo 390 Caracteres" promptTitle="Cualquier contenido Maximo 390 Caracteres" prompt=" Describa en un texto corto el estado del proceso" sqref="I11:I16" xr:uid="{00000000-0002-0000-0B00-000006000000}">
      <formula1>0</formula1>
      <formula2>390</formula2>
    </dataValidation>
    <dataValidation type="list" allowBlank="1" showInputMessage="1" showErrorMessage="1" errorTitle="Entrada no válida" error="Por favor seleccione un elemento de la lista" promptTitle="Seleccione un elemento de la lista" prompt=" Escoja de la lista el Tipo de Proceso o Fallo" sqref="H14:H16" xr:uid="{00000000-0002-0000-0B00-000007000000}">
      <formula1>$A$351001:$A$351007</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25"/>
  <sheetViews>
    <sheetView topLeftCell="A9" workbookViewId="0">
      <selection activeCell="G13" sqref="G13"/>
    </sheetView>
  </sheetViews>
  <sheetFormatPr baseColWidth="10" defaultColWidth="9.1640625" defaultRowHeight="15" x14ac:dyDescent="0.2"/>
  <cols>
    <col min="2" max="2" width="16" customWidth="1"/>
    <col min="3" max="3" width="23" customWidth="1"/>
    <col min="4" max="4" width="26" customWidth="1"/>
    <col min="5" max="5" width="17" customWidth="1"/>
    <col min="6" max="6" width="20" customWidth="1"/>
    <col min="7" max="7" width="11" customWidth="1"/>
    <col min="8" max="8" width="17" customWidth="1"/>
    <col min="10" max="256" width="8" hidden="1"/>
  </cols>
  <sheetData>
    <row r="1" spans="1:8" x14ac:dyDescent="0.2">
      <c r="B1" s="1" t="s">
        <v>0</v>
      </c>
      <c r="C1" s="1">
        <v>10</v>
      </c>
      <c r="D1" s="1" t="s">
        <v>1</v>
      </c>
    </row>
    <row r="2" spans="1:8" x14ac:dyDescent="0.2">
      <c r="B2" s="1" t="s">
        <v>2</v>
      </c>
      <c r="C2" s="1">
        <v>2011</v>
      </c>
      <c r="D2" s="1" t="s">
        <v>1380</v>
      </c>
    </row>
    <row r="3" spans="1:8" x14ac:dyDescent="0.2">
      <c r="B3" s="1" t="s">
        <v>4</v>
      </c>
      <c r="C3" s="1">
        <v>1</v>
      </c>
    </row>
    <row r="4" spans="1:8" x14ac:dyDescent="0.2">
      <c r="B4" s="1" t="s">
        <v>5</v>
      </c>
      <c r="C4" s="1">
        <v>527</v>
      </c>
    </row>
    <row r="5" spans="1:8" x14ac:dyDescent="0.2">
      <c r="B5" s="1" t="s">
        <v>6</v>
      </c>
      <c r="C5" s="4">
        <v>44074</v>
      </c>
    </row>
    <row r="6" spans="1:8" x14ac:dyDescent="0.2">
      <c r="B6" s="1" t="s">
        <v>7</v>
      </c>
      <c r="C6" s="1">
        <v>0</v>
      </c>
      <c r="D6" s="1" t="s">
        <v>8</v>
      </c>
    </row>
    <row r="8" spans="1:8" x14ac:dyDescent="0.2">
      <c r="A8" s="1" t="s">
        <v>9</v>
      </c>
      <c r="B8" s="77" t="s">
        <v>1381</v>
      </c>
      <c r="C8" s="78"/>
      <c r="D8" s="78"/>
      <c r="E8" s="78"/>
      <c r="F8" s="78"/>
      <c r="G8" s="78"/>
      <c r="H8" s="78"/>
    </row>
    <row r="9" spans="1:8" x14ac:dyDescent="0.2">
      <c r="C9" s="1">
        <v>4</v>
      </c>
      <c r="D9" s="1">
        <v>8</v>
      </c>
      <c r="E9" s="1">
        <v>12</v>
      </c>
      <c r="F9" s="1">
        <v>16</v>
      </c>
      <c r="G9" s="1">
        <v>20</v>
      </c>
      <c r="H9" s="1">
        <v>24</v>
      </c>
    </row>
    <row r="10" spans="1:8" x14ac:dyDescent="0.2">
      <c r="C10" s="1" t="s">
        <v>18</v>
      </c>
      <c r="D10" s="1" t="s">
        <v>77</v>
      </c>
      <c r="E10" s="1" t="s">
        <v>78</v>
      </c>
      <c r="F10" s="1" t="s">
        <v>1382</v>
      </c>
      <c r="G10" s="1" t="s">
        <v>6</v>
      </c>
      <c r="H10" s="1" t="s">
        <v>1383</v>
      </c>
    </row>
    <row r="11" spans="1:8" ht="16" thickBot="1" x14ac:dyDescent="0.25">
      <c r="A11" s="1">
        <v>1</v>
      </c>
      <c r="B11" t="s">
        <v>42</v>
      </c>
      <c r="C11" s="5" t="s">
        <v>13</v>
      </c>
      <c r="D11" s="3">
        <v>1</v>
      </c>
      <c r="E11" s="3">
        <v>1</v>
      </c>
      <c r="F11" s="31">
        <v>1</v>
      </c>
      <c r="G11" s="41">
        <v>42063</v>
      </c>
      <c r="H11" s="31" t="s">
        <v>1818</v>
      </c>
    </row>
    <row r="12" spans="1:8" s="9" customFormat="1" ht="16" thickBot="1" x14ac:dyDescent="0.25">
      <c r="A12" s="8">
        <v>2</v>
      </c>
      <c r="B12" s="9" t="s">
        <v>1455</v>
      </c>
      <c r="C12" s="5" t="s">
        <v>13</v>
      </c>
      <c r="D12" s="3">
        <v>2</v>
      </c>
      <c r="E12" s="3">
        <v>1</v>
      </c>
      <c r="F12" s="31">
        <v>1</v>
      </c>
      <c r="G12" s="41">
        <v>42063</v>
      </c>
      <c r="H12" s="31" t="s">
        <v>1818</v>
      </c>
    </row>
    <row r="13" spans="1:8" ht="16" thickBot="1" x14ac:dyDescent="0.25">
      <c r="A13" s="13">
        <v>3</v>
      </c>
      <c r="B13" s="14" t="s">
        <v>1463</v>
      </c>
      <c r="C13" s="15" t="s">
        <v>13</v>
      </c>
      <c r="D13" s="3">
        <v>3</v>
      </c>
      <c r="E13" s="3">
        <v>1</v>
      </c>
      <c r="F13" s="66">
        <v>255</v>
      </c>
      <c r="G13" s="41">
        <v>42583</v>
      </c>
      <c r="H13" s="42" t="s">
        <v>1818</v>
      </c>
    </row>
    <row r="14" spans="1:8" ht="16" thickBot="1" x14ac:dyDescent="0.25">
      <c r="A14" s="13">
        <v>4</v>
      </c>
      <c r="B14" s="14" t="s">
        <v>1464</v>
      </c>
      <c r="C14" s="15" t="s">
        <v>13</v>
      </c>
      <c r="D14" s="3">
        <v>3</v>
      </c>
      <c r="E14" s="3">
        <v>2</v>
      </c>
      <c r="F14" s="66">
        <v>258</v>
      </c>
      <c r="G14" s="41">
        <v>42598</v>
      </c>
      <c r="H14" s="43" t="s">
        <v>1819</v>
      </c>
    </row>
    <row r="15" spans="1:8" ht="16" thickBot="1" x14ac:dyDescent="0.25">
      <c r="A15" s="13">
        <v>5</v>
      </c>
      <c r="B15" s="14" t="s">
        <v>1465</v>
      </c>
      <c r="C15" s="15" t="s">
        <v>13</v>
      </c>
      <c r="D15" s="3">
        <v>3</v>
      </c>
      <c r="E15" s="3">
        <v>3</v>
      </c>
      <c r="F15" s="66">
        <v>258</v>
      </c>
      <c r="G15" s="41">
        <v>42598</v>
      </c>
      <c r="H15" s="43" t="s">
        <v>1820</v>
      </c>
    </row>
    <row r="16" spans="1:8" ht="16" thickBot="1" x14ac:dyDescent="0.25">
      <c r="A16" s="13">
        <v>6</v>
      </c>
      <c r="B16" s="14" t="s">
        <v>1466</v>
      </c>
      <c r="C16" s="15" t="s">
        <v>13</v>
      </c>
      <c r="D16" s="3">
        <v>3</v>
      </c>
      <c r="E16" s="3">
        <v>4</v>
      </c>
      <c r="F16" s="66">
        <v>266</v>
      </c>
      <c r="G16" s="41">
        <v>42622</v>
      </c>
      <c r="H16" s="43" t="s">
        <v>1821</v>
      </c>
    </row>
    <row r="17" spans="1:8" ht="16" thickBot="1" x14ac:dyDescent="0.25">
      <c r="A17" s="13">
        <v>7</v>
      </c>
      <c r="B17" s="14" t="s">
        <v>1656</v>
      </c>
      <c r="C17" s="15" t="s">
        <v>13</v>
      </c>
      <c r="D17" s="3">
        <v>3</v>
      </c>
      <c r="E17" s="3">
        <v>5</v>
      </c>
      <c r="F17" s="66">
        <v>277</v>
      </c>
      <c r="G17" s="41">
        <v>42661</v>
      </c>
      <c r="H17" s="43" t="s">
        <v>1822</v>
      </c>
    </row>
    <row r="18" spans="1:8" ht="16" thickBot="1" x14ac:dyDescent="0.25">
      <c r="A18" s="13">
        <v>8</v>
      </c>
      <c r="B18" s="14" t="s">
        <v>1657</v>
      </c>
      <c r="C18" s="15" t="s">
        <v>13</v>
      </c>
      <c r="D18" s="3">
        <v>3</v>
      </c>
      <c r="E18" s="3">
        <v>6</v>
      </c>
      <c r="F18" s="66">
        <v>280</v>
      </c>
      <c r="G18" s="41">
        <v>42677</v>
      </c>
      <c r="H18" s="43" t="s">
        <v>1823</v>
      </c>
    </row>
    <row r="19" spans="1:8" ht="16" thickBot="1" x14ac:dyDescent="0.25">
      <c r="A19" s="13">
        <v>9</v>
      </c>
      <c r="B19" s="14" t="s">
        <v>1658</v>
      </c>
      <c r="C19" s="15" t="s">
        <v>13</v>
      </c>
      <c r="D19" s="3">
        <v>3</v>
      </c>
      <c r="E19" s="3">
        <v>7</v>
      </c>
      <c r="F19" s="66">
        <v>282</v>
      </c>
      <c r="G19" s="41">
        <v>42691</v>
      </c>
      <c r="H19" s="43" t="s">
        <v>1824</v>
      </c>
    </row>
    <row r="20" spans="1:8" ht="16" thickBot="1" x14ac:dyDescent="0.25">
      <c r="A20" s="13">
        <v>10</v>
      </c>
      <c r="B20" s="14" t="s">
        <v>1659</v>
      </c>
      <c r="C20" s="15" t="s">
        <v>13</v>
      </c>
      <c r="D20" s="3">
        <v>3</v>
      </c>
      <c r="E20" s="3">
        <v>8</v>
      </c>
      <c r="F20" s="66">
        <v>374</v>
      </c>
      <c r="G20" s="41">
        <v>43746</v>
      </c>
      <c r="H20" s="44" t="s">
        <v>1825</v>
      </c>
    </row>
    <row r="21" spans="1:8" ht="16" thickBot="1" x14ac:dyDescent="0.25">
      <c r="A21" s="46">
        <v>11</v>
      </c>
      <c r="B21" s="45" t="s">
        <v>1660</v>
      </c>
      <c r="C21" s="47" t="s">
        <v>13</v>
      </c>
      <c r="D21" s="3">
        <v>4</v>
      </c>
      <c r="E21" s="3">
        <v>1</v>
      </c>
      <c r="F21" s="66">
        <v>40518111</v>
      </c>
      <c r="G21" s="41">
        <v>43201</v>
      </c>
      <c r="H21" s="31" t="s">
        <v>1844</v>
      </c>
    </row>
    <row r="22" spans="1:8" ht="16" thickBot="1" x14ac:dyDescent="0.25">
      <c r="A22" s="46">
        <v>12</v>
      </c>
      <c r="B22" s="45" t="s">
        <v>1661</v>
      </c>
      <c r="C22" s="47" t="s">
        <v>13</v>
      </c>
      <c r="D22" s="3">
        <v>4</v>
      </c>
      <c r="E22" s="3">
        <v>2</v>
      </c>
      <c r="F22" s="66">
        <v>40612741</v>
      </c>
      <c r="G22" s="41">
        <v>43217</v>
      </c>
      <c r="H22" s="31" t="s">
        <v>1845</v>
      </c>
    </row>
    <row r="23" spans="1:8" ht="16" thickBot="1" x14ac:dyDescent="0.25">
      <c r="A23" s="46">
        <v>13</v>
      </c>
      <c r="B23" s="45" t="s">
        <v>1662</v>
      </c>
      <c r="C23" s="47" t="s">
        <v>13</v>
      </c>
      <c r="D23" s="3">
        <v>4</v>
      </c>
      <c r="E23" s="3">
        <v>3</v>
      </c>
      <c r="F23" s="66">
        <v>40882701</v>
      </c>
      <c r="G23" s="41">
        <v>43271</v>
      </c>
      <c r="H23" s="31" t="s">
        <v>1846</v>
      </c>
    </row>
    <row r="24" spans="1:8" ht="16" thickBot="1" x14ac:dyDescent="0.25">
      <c r="A24" s="46">
        <v>14</v>
      </c>
      <c r="B24" s="45" t="s">
        <v>1663</v>
      </c>
      <c r="C24" s="47" t="s">
        <v>13</v>
      </c>
      <c r="D24" s="3">
        <v>4</v>
      </c>
      <c r="E24" s="3">
        <v>4</v>
      </c>
      <c r="F24" s="66">
        <v>41066801</v>
      </c>
      <c r="G24" s="41">
        <v>43294</v>
      </c>
      <c r="H24" s="31" t="s">
        <v>1847</v>
      </c>
    </row>
    <row r="25" spans="1:8" ht="16" thickBot="1" x14ac:dyDescent="0.25">
      <c r="A25" s="46">
        <v>15</v>
      </c>
      <c r="B25" s="45" t="s">
        <v>1664</v>
      </c>
      <c r="C25" s="47" t="s">
        <v>13</v>
      </c>
      <c r="D25" s="3">
        <v>4</v>
      </c>
      <c r="E25" s="3">
        <v>5</v>
      </c>
      <c r="F25" s="74">
        <v>41152101</v>
      </c>
      <c r="G25" s="41">
        <v>43308</v>
      </c>
      <c r="H25" s="31" t="s">
        <v>1848</v>
      </c>
    </row>
  </sheetData>
  <mergeCells count="1">
    <mergeCell ref="B8:H8"/>
  </mergeCells>
  <phoneticPr fontId="5" type="noConversion"/>
  <dataValidations count="6">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C25" xr:uid="{00000000-0002-0000-0C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D25" xr:uid="{00000000-0002-0000-0C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el consecutivo de la relación de actas o reuniones inicie en UNO (1) por cada obra." sqref="E11:E25" xr:uid="{00000000-0002-0000-0C00-000002000000}">
      <formula1>0</formula1>
      <formula2>4</formula2>
    </dataValidation>
    <dataValidation type="textLength" allowBlank="1" showInputMessage="1" showErrorMessage="1" errorTitle="Entrada no válida" error="Escriba un texto  Maximo 10 Caracteres" promptTitle="Cualquier contenido Maximo 10 Caracteres" prompt=" Ingrese el número del acta de la reunión o notificación realizada" sqref="F11:F13 F21:F25" xr:uid="{00000000-0002-0000-0C00-000003000000}">
      <formula1>0</formula1>
      <formula2>10</formula2>
    </dataValidation>
    <dataValidation type="date" allowBlank="1" showInputMessage="1" errorTitle="Entrada no válida" error="Por favor escriba una fecha válida (AAAA/MM/DD)" promptTitle="Ingrese una fecha (AAAA/MM/DD)" prompt=" Ingrese la fecha (DD/MM/AAAA)de la reunión o notificación realizada" sqref="G11:G13 G21:G25" xr:uid="{00000000-0002-0000-0C00-000004000000}">
      <formula1>1900/1/1</formula1>
      <formula2>3000/1/1</formula2>
    </dataValidation>
    <dataValidation type="textLength" allowBlank="1" showInputMessage="1" showErrorMessage="1" errorTitle="Entrada no válida" error="Escriba un texto  Maximo 400 Caracteres" promptTitle="Cualquier contenido Maximo 400 Caracteres" prompt=" Ingrese los acuerdos o compromisos de la reunión o notificación realizada" sqref="H11:H13 H21:H25" xr:uid="{00000000-0002-0000-0C00-000005000000}">
      <formula1>0</formula1>
      <formula2>400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58"/>
  <sheetViews>
    <sheetView tabSelected="1" workbookViewId="0">
      <selection activeCell="B11" sqref="B11"/>
    </sheetView>
  </sheetViews>
  <sheetFormatPr baseColWidth="10" defaultColWidth="9.1640625" defaultRowHeight="15" x14ac:dyDescent="0.2"/>
  <cols>
    <col min="2" max="2" width="16" customWidth="1"/>
    <col min="3" max="3" width="23" customWidth="1"/>
    <col min="4" max="5" width="26" customWidth="1"/>
    <col min="6" max="6" width="17" customWidth="1"/>
    <col min="7" max="7" width="23" customWidth="1"/>
    <col min="8" max="8" width="16" customWidth="1"/>
    <col min="10" max="256" width="8" hidden="1"/>
  </cols>
  <sheetData>
    <row r="1" spans="1:8" x14ac:dyDescent="0.2">
      <c r="B1" s="1" t="s">
        <v>0</v>
      </c>
      <c r="C1" s="1">
        <v>10</v>
      </c>
      <c r="D1" s="1" t="s">
        <v>1</v>
      </c>
    </row>
    <row r="2" spans="1:8" x14ac:dyDescent="0.2">
      <c r="B2" s="1" t="s">
        <v>2</v>
      </c>
      <c r="C2" s="1">
        <v>2012</v>
      </c>
      <c r="D2" s="1" t="s">
        <v>1384</v>
      </c>
    </row>
    <row r="3" spans="1:8" x14ac:dyDescent="0.2">
      <c r="B3" s="1" t="s">
        <v>4</v>
      </c>
      <c r="C3" s="1">
        <v>1</v>
      </c>
    </row>
    <row r="4" spans="1:8" x14ac:dyDescent="0.2">
      <c r="B4" s="1" t="s">
        <v>5</v>
      </c>
      <c r="C4" s="1">
        <v>527</v>
      </c>
    </row>
    <row r="5" spans="1:8" x14ac:dyDescent="0.2">
      <c r="B5" s="1" t="s">
        <v>6</v>
      </c>
      <c r="C5" s="4">
        <v>44074</v>
      </c>
    </row>
    <row r="6" spans="1:8" x14ac:dyDescent="0.2">
      <c r="B6" s="1" t="s">
        <v>7</v>
      </c>
      <c r="C6" s="1">
        <v>0</v>
      </c>
      <c r="D6" s="1" t="s">
        <v>8</v>
      </c>
    </row>
    <row r="8" spans="1:8" x14ac:dyDescent="0.2">
      <c r="A8" s="1" t="s">
        <v>9</v>
      </c>
      <c r="B8" s="77" t="s">
        <v>1385</v>
      </c>
      <c r="C8" s="78"/>
      <c r="D8" s="78"/>
      <c r="E8" s="78"/>
      <c r="F8" s="78"/>
      <c r="G8" s="78"/>
      <c r="H8" s="78"/>
    </row>
    <row r="9" spans="1:8" x14ac:dyDescent="0.2">
      <c r="C9" s="1">
        <v>4</v>
      </c>
      <c r="D9" s="1">
        <v>8</v>
      </c>
      <c r="E9" s="1">
        <v>12</v>
      </c>
      <c r="F9" s="1">
        <v>16</v>
      </c>
      <c r="G9" s="1">
        <v>20</v>
      </c>
      <c r="H9" s="1">
        <v>24</v>
      </c>
    </row>
    <row r="10" spans="1:8" x14ac:dyDescent="0.2">
      <c r="C10" s="1" t="s">
        <v>18</v>
      </c>
      <c r="D10" s="1" t="s">
        <v>77</v>
      </c>
      <c r="E10" s="1" t="s">
        <v>1386</v>
      </c>
      <c r="F10" s="1" t="s">
        <v>78</v>
      </c>
      <c r="G10" s="1" t="s">
        <v>1387</v>
      </c>
      <c r="H10" s="1" t="s">
        <v>1388</v>
      </c>
    </row>
    <row r="11" spans="1:8" ht="16" thickBot="1" x14ac:dyDescent="0.25">
      <c r="A11" s="1">
        <v>1</v>
      </c>
      <c r="B11" t="s">
        <v>42</v>
      </c>
      <c r="C11" s="5" t="s">
        <v>13</v>
      </c>
      <c r="D11" s="3"/>
      <c r="E11" s="3" t="s">
        <v>13</v>
      </c>
      <c r="F11" s="31" t="s">
        <v>13</v>
      </c>
      <c r="G11" s="31" t="s">
        <v>13</v>
      </c>
      <c r="H11" s="31" t="s">
        <v>13</v>
      </c>
    </row>
    <row r="12" spans="1:8" s="9" customFormat="1" ht="16" thickBot="1" x14ac:dyDescent="0.25">
      <c r="A12" s="8">
        <v>2</v>
      </c>
      <c r="C12" s="5" t="s">
        <v>13</v>
      </c>
      <c r="D12" s="3"/>
      <c r="E12" s="3" t="s">
        <v>13</v>
      </c>
      <c r="F12" s="31" t="s">
        <v>13</v>
      </c>
      <c r="G12" s="31" t="s">
        <v>13</v>
      </c>
      <c r="H12" s="31" t="s">
        <v>13</v>
      </c>
    </row>
    <row r="13" spans="1:8" ht="16" thickBot="1" x14ac:dyDescent="0.25">
      <c r="A13" s="13">
        <v>3</v>
      </c>
      <c r="B13" s="14"/>
      <c r="C13" s="15" t="s">
        <v>13</v>
      </c>
      <c r="D13" s="3"/>
      <c r="E13" s="3" t="s">
        <v>13</v>
      </c>
      <c r="F13" s="3" t="s">
        <v>13</v>
      </c>
      <c r="G13" s="3" t="s">
        <v>13</v>
      </c>
      <c r="H13" s="3" t="s">
        <v>13</v>
      </c>
    </row>
    <row r="14" spans="1:8" ht="16" thickBot="1" x14ac:dyDescent="0.25">
      <c r="A14" s="46">
        <v>4</v>
      </c>
      <c r="B14" s="45"/>
      <c r="C14" s="47" t="s">
        <v>13</v>
      </c>
      <c r="D14" s="3"/>
      <c r="E14" s="31" t="s">
        <v>13</v>
      </c>
      <c r="F14" s="31" t="s">
        <v>13</v>
      </c>
      <c r="G14" s="31" t="s">
        <v>13</v>
      </c>
      <c r="H14" s="31" t="s">
        <v>13</v>
      </c>
    </row>
    <row r="351003" spans="1:2" x14ac:dyDescent="0.2">
      <c r="A351003" t="s">
        <v>1389</v>
      </c>
      <c r="B351003" t="s">
        <v>1390</v>
      </c>
    </row>
    <row r="351004" spans="1:2" x14ac:dyDescent="0.2">
      <c r="A351004" t="s">
        <v>1391</v>
      </c>
      <c r="B351004" t="s">
        <v>1392</v>
      </c>
    </row>
    <row r="351005" spans="1:2" x14ac:dyDescent="0.2">
      <c r="A351005" t="s">
        <v>1393</v>
      </c>
      <c r="B351005" t="s">
        <v>1394</v>
      </c>
    </row>
    <row r="351006" spans="1:2" x14ac:dyDescent="0.2">
      <c r="A351006" t="s">
        <v>1395</v>
      </c>
      <c r="B351006" t="s">
        <v>1396</v>
      </c>
    </row>
    <row r="351007" spans="1:2" x14ac:dyDescent="0.2">
      <c r="A351007" t="s">
        <v>1397</v>
      </c>
      <c r="B351007" t="s">
        <v>1398</v>
      </c>
    </row>
    <row r="351008" spans="1:2" x14ac:dyDescent="0.2">
      <c r="A351008" t="s">
        <v>1399</v>
      </c>
      <c r="B351008" t="s">
        <v>1400</v>
      </c>
    </row>
    <row r="351009" spans="1:2" x14ac:dyDescent="0.2">
      <c r="A351009" t="s">
        <v>1401</v>
      </c>
      <c r="B351009" t="s">
        <v>1402</v>
      </c>
    </row>
    <row r="351010" spans="1:2" x14ac:dyDescent="0.2">
      <c r="A351010" t="s">
        <v>1403</v>
      </c>
      <c r="B351010" t="s">
        <v>1404</v>
      </c>
    </row>
    <row r="351011" spans="1:2" x14ac:dyDescent="0.2">
      <c r="A351011" t="s">
        <v>1405</v>
      </c>
      <c r="B351011" t="s">
        <v>1406</v>
      </c>
    </row>
    <row r="351012" spans="1:2" x14ac:dyDescent="0.2">
      <c r="A351012" t="s">
        <v>1407</v>
      </c>
      <c r="B351012" t="s">
        <v>1408</v>
      </c>
    </row>
    <row r="351013" spans="1:2" x14ac:dyDescent="0.2">
      <c r="B351013" t="s">
        <v>1409</v>
      </c>
    </row>
    <row r="351014" spans="1:2" x14ac:dyDescent="0.2">
      <c r="B351014" t="s">
        <v>1410</v>
      </c>
    </row>
    <row r="351015" spans="1:2" x14ac:dyDescent="0.2">
      <c r="B351015" t="s">
        <v>1411</v>
      </c>
    </row>
    <row r="351016" spans="1:2" x14ac:dyDescent="0.2">
      <c r="B351016" t="s">
        <v>1412</v>
      </c>
    </row>
    <row r="351017" spans="1:2" x14ac:dyDescent="0.2">
      <c r="B351017" t="s">
        <v>1413</v>
      </c>
    </row>
    <row r="351018" spans="1:2" x14ac:dyDescent="0.2">
      <c r="B351018" t="s">
        <v>1414</v>
      </c>
    </row>
    <row r="351019" spans="1:2" x14ac:dyDescent="0.2">
      <c r="B351019" t="s">
        <v>1415</v>
      </c>
    </row>
    <row r="351020" spans="1:2" x14ac:dyDescent="0.2">
      <c r="B351020" t="s">
        <v>1416</v>
      </c>
    </row>
    <row r="351021" spans="1:2" x14ac:dyDescent="0.2">
      <c r="B351021" t="s">
        <v>1417</v>
      </c>
    </row>
    <row r="351022" spans="1:2" x14ac:dyDescent="0.2">
      <c r="B351022" t="s">
        <v>1418</v>
      </c>
    </row>
    <row r="351023" spans="1:2" x14ac:dyDescent="0.2">
      <c r="B351023" t="s">
        <v>1419</v>
      </c>
    </row>
    <row r="351024" spans="1:2" x14ac:dyDescent="0.2">
      <c r="B351024" t="s">
        <v>1420</v>
      </c>
    </row>
    <row r="351025" spans="2:2" x14ac:dyDescent="0.2">
      <c r="B351025" t="s">
        <v>1421</v>
      </c>
    </row>
    <row r="351026" spans="2:2" x14ac:dyDescent="0.2">
      <c r="B351026" t="s">
        <v>1422</v>
      </c>
    </row>
    <row r="351027" spans="2:2" x14ac:dyDescent="0.2">
      <c r="B351027" t="s">
        <v>1423</v>
      </c>
    </row>
    <row r="351028" spans="2:2" x14ac:dyDescent="0.2">
      <c r="B351028" t="s">
        <v>1424</v>
      </c>
    </row>
    <row r="351029" spans="2:2" x14ac:dyDescent="0.2">
      <c r="B351029" t="s">
        <v>1425</v>
      </c>
    </row>
    <row r="351030" spans="2:2" x14ac:dyDescent="0.2">
      <c r="B351030" t="s">
        <v>1426</v>
      </c>
    </row>
    <row r="351031" spans="2:2" x14ac:dyDescent="0.2">
      <c r="B351031" t="s">
        <v>1427</v>
      </c>
    </row>
    <row r="351032" spans="2:2" x14ac:dyDescent="0.2">
      <c r="B351032" t="s">
        <v>1428</v>
      </c>
    </row>
    <row r="351033" spans="2:2" x14ac:dyDescent="0.2">
      <c r="B351033" t="s">
        <v>1429</v>
      </c>
    </row>
    <row r="351034" spans="2:2" x14ac:dyDescent="0.2">
      <c r="B351034" t="s">
        <v>1430</v>
      </c>
    </row>
    <row r="351035" spans="2:2" x14ac:dyDescent="0.2">
      <c r="B351035" t="s">
        <v>1431</v>
      </c>
    </row>
    <row r="351036" spans="2:2" x14ac:dyDescent="0.2">
      <c r="B351036" t="s">
        <v>1432</v>
      </c>
    </row>
    <row r="351037" spans="2:2" x14ac:dyDescent="0.2">
      <c r="B351037" t="s">
        <v>1433</v>
      </c>
    </row>
    <row r="351038" spans="2:2" x14ac:dyDescent="0.2">
      <c r="B351038" t="s">
        <v>1434</v>
      </c>
    </row>
    <row r="351039" spans="2:2" x14ac:dyDescent="0.2">
      <c r="B351039" t="s">
        <v>1435</v>
      </c>
    </row>
    <row r="351040" spans="2:2" x14ac:dyDescent="0.2">
      <c r="B351040" t="s">
        <v>1436</v>
      </c>
    </row>
    <row r="351041" spans="2:2" x14ac:dyDescent="0.2">
      <c r="B351041" t="s">
        <v>1437</v>
      </c>
    </row>
    <row r="351042" spans="2:2" x14ac:dyDescent="0.2">
      <c r="B351042" t="s">
        <v>1438</v>
      </c>
    </row>
    <row r="351043" spans="2:2" x14ac:dyDescent="0.2">
      <c r="B351043" t="s">
        <v>1439</v>
      </c>
    </row>
    <row r="351044" spans="2:2" x14ac:dyDescent="0.2">
      <c r="B351044" t="s">
        <v>1440</v>
      </c>
    </row>
    <row r="351045" spans="2:2" x14ac:dyDescent="0.2">
      <c r="B351045" t="s">
        <v>1441</v>
      </c>
    </row>
    <row r="351046" spans="2:2" x14ac:dyDescent="0.2">
      <c r="B351046" t="s">
        <v>1442</v>
      </c>
    </row>
    <row r="351047" spans="2:2" x14ac:dyDescent="0.2">
      <c r="B351047" t="s">
        <v>1443</v>
      </c>
    </row>
    <row r="351048" spans="2:2" x14ac:dyDescent="0.2">
      <c r="B351048" t="s">
        <v>1444</v>
      </c>
    </row>
    <row r="351049" spans="2:2" x14ac:dyDescent="0.2">
      <c r="B351049" t="s">
        <v>1445</v>
      </c>
    </row>
    <row r="351050" spans="2:2" x14ac:dyDescent="0.2">
      <c r="B351050" t="s">
        <v>1446</v>
      </c>
    </row>
    <row r="351051" spans="2:2" x14ac:dyDescent="0.2">
      <c r="B351051" t="s">
        <v>1447</v>
      </c>
    </row>
    <row r="351052" spans="2:2" x14ac:dyDescent="0.2">
      <c r="B351052" t="s">
        <v>1448</v>
      </c>
    </row>
    <row r="351053" spans="2:2" x14ac:dyDescent="0.2">
      <c r="B351053" t="s">
        <v>1449</v>
      </c>
    </row>
    <row r="351054" spans="2:2" x14ac:dyDescent="0.2">
      <c r="B351054" t="s">
        <v>1450</v>
      </c>
    </row>
    <row r="351055" spans="2:2" x14ac:dyDescent="0.2">
      <c r="B351055" t="s">
        <v>1451</v>
      </c>
    </row>
    <row r="351056" spans="2:2" x14ac:dyDescent="0.2">
      <c r="B351056" t="s">
        <v>1452</v>
      </c>
    </row>
    <row r="351057" spans="2:2" x14ac:dyDescent="0.2">
      <c r="B351057" t="s">
        <v>1453</v>
      </c>
    </row>
    <row r="351058" spans="2:2" x14ac:dyDescent="0.2">
      <c r="B351058" t="s">
        <v>1454</v>
      </c>
    </row>
  </sheetData>
  <mergeCells count="1">
    <mergeCell ref="B8:H8"/>
  </mergeCells>
  <phoneticPr fontId="5" type="noConversion"/>
  <dataValidations count="8">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C14" xr:uid="{00000000-0002-0000-0D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ódigo de la obra a modificar, debe ser correspondiente con el primer formulario de la modalidad (2000 F71: OBRAS CIVILES INCONCLUSAS), ya sea de este envío o en envíos pasados." sqref="D11:D14" xr:uid="{00000000-0002-0000-0D00-000001000000}">
      <formula1>0</formula1>
      <formula2>4</formula2>
    </dataValidation>
    <dataValidation type="list" allowBlank="1" showInputMessage="1" showErrorMessage="1" errorTitle="Entrada no válida" error="Por favor seleccione un elemento de la lista" promptTitle="Seleccione un elemento de la lista" prompt=" Escoja de la lista correspondiente el formulario al que se desea actualizar la información." sqref="E11:E13" xr:uid="{00000000-0002-0000-0D00-000002000000}">
      <formula1>$A$351002:$A$351012</formula1>
    </dataValidation>
    <dataValidation type="textLength" allowBlank="1" showInputMessage="1" showErrorMessage="1" errorTitle="Entrada no válida" error="Escriba un texto  Maximo 4 Caracteres" promptTitle="Cualquier contenido Maximo 4 Caracteres" prompt=" Ingrese el consecutivo del registro a actualizar." sqref="F11:F14" xr:uid="{00000000-0002-0000-0D00-000003000000}">
      <formula1>0</formula1>
      <formula2>4</formula2>
    </dataValidation>
    <dataValidation type="list" allowBlank="1" showInputMessage="1" showErrorMessage="1" errorTitle="Entrada no válida" error="Por favor seleccione un elemento de la lista" promptTitle="Seleccione un elemento de la lista" prompt=" Escoja de la lista correspondiente la columna a actualizar." sqref="G11:G13" xr:uid="{00000000-0002-0000-0D00-000004000000}">
      <formula1>$B$351002:$B$351058</formula1>
    </dataValidation>
    <dataValidation type="textLength" allowBlank="1" showInputMessage="1" showErrorMessage="1" errorTitle="Entrada no válida" error="Escriba un texto  Maximo 400 Caracteres" promptTitle="Cualquier contenido Maximo 400 Caracteres" prompt=" Ingrese el nuevo dato concordante con la obra, formulario, consecutivo y columna indicados." sqref="H11:H14" xr:uid="{00000000-0002-0000-0D00-000005000000}">
      <formula1>0</formula1>
      <formula2>400</formula2>
    </dataValidation>
    <dataValidation type="list" allowBlank="1" showInputMessage="1" showErrorMessage="1" errorTitle="Entrada no válida" error="Por favor seleccione un elemento de la lista" promptTitle="Seleccione un elemento de la lista" prompt=" Escoja de la lista correspondiente la columna a actualizar." sqref="G14" xr:uid="{00000000-0002-0000-0D00-000006000000}">
      <formula1>$B$351001:$B$351057</formula1>
    </dataValidation>
    <dataValidation type="list" allowBlank="1" showInputMessage="1" showErrorMessage="1" errorTitle="Entrada no válida" error="Por favor seleccione un elemento de la lista" promptTitle="Seleccione un elemento de la lista" prompt=" Escoja de la lista correspondiente el formulario al que se desea actualizar la información." sqref="E14" xr:uid="{00000000-0002-0000-0D00-000007000000}">
      <formula1>$A$351001:$A$351011</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9"/>
  <sheetViews>
    <sheetView topLeftCell="S12" zoomScale="69" workbookViewId="0">
      <selection activeCell="M14" sqref="M14"/>
    </sheetView>
  </sheetViews>
  <sheetFormatPr baseColWidth="10" defaultColWidth="9.1640625" defaultRowHeight="15" x14ac:dyDescent="0.2"/>
  <cols>
    <col min="2" max="2" width="16" customWidth="1"/>
    <col min="3" max="3" width="23" customWidth="1"/>
    <col min="4" max="4" width="44.5" customWidth="1"/>
    <col min="5" max="5" width="29" customWidth="1"/>
    <col min="6" max="6" width="28" customWidth="1"/>
    <col min="7" max="7" width="19" customWidth="1"/>
    <col min="8" max="10" width="40" customWidth="1"/>
    <col min="11" max="11" width="33" customWidth="1"/>
    <col min="12" max="12" width="34" customWidth="1"/>
    <col min="13" max="13" width="28" customWidth="1"/>
    <col min="14" max="14" width="22" customWidth="1"/>
    <col min="15" max="15" width="41" customWidth="1"/>
    <col min="16" max="16" width="58" customWidth="1"/>
    <col min="17" max="17" width="29" customWidth="1"/>
    <col min="18" max="18" width="25" customWidth="1"/>
    <col min="19" max="19" width="21" customWidth="1"/>
    <col min="20" max="20" width="22" customWidth="1"/>
    <col min="21" max="21" width="19" customWidth="1"/>
    <col min="22" max="22" width="20" customWidth="1"/>
    <col min="23" max="23" width="30" customWidth="1"/>
    <col min="24" max="24" width="39" customWidth="1"/>
    <col min="25" max="25" width="28" customWidth="1"/>
    <col min="26" max="26" width="37" customWidth="1"/>
    <col min="28" max="256" width="8" hidden="1"/>
  </cols>
  <sheetData>
    <row r="1" spans="1:27" x14ac:dyDescent="0.2">
      <c r="B1" s="1" t="s">
        <v>0</v>
      </c>
      <c r="C1" s="1">
        <v>10</v>
      </c>
      <c r="D1" s="1" t="s">
        <v>1</v>
      </c>
    </row>
    <row r="2" spans="1:27" x14ac:dyDescent="0.2">
      <c r="B2" s="1" t="s">
        <v>2</v>
      </c>
      <c r="C2" s="1">
        <v>2000</v>
      </c>
      <c r="D2" s="1" t="s">
        <v>16</v>
      </c>
    </row>
    <row r="3" spans="1:27" x14ac:dyDescent="0.2">
      <c r="B3" s="1" t="s">
        <v>4</v>
      </c>
      <c r="C3" s="1">
        <v>1</v>
      </c>
    </row>
    <row r="4" spans="1:27" x14ac:dyDescent="0.2">
      <c r="B4" s="1" t="s">
        <v>5</v>
      </c>
      <c r="C4" s="1">
        <v>527</v>
      </c>
    </row>
    <row r="5" spans="1:27" x14ac:dyDescent="0.2">
      <c r="B5" s="1" t="s">
        <v>6</v>
      </c>
      <c r="C5" s="4">
        <v>44074</v>
      </c>
    </row>
    <row r="6" spans="1:27" x14ac:dyDescent="0.2">
      <c r="B6" s="1" t="s">
        <v>7</v>
      </c>
      <c r="C6" s="1">
        <v>0</v>
      </c>
      <c r="D6" s="1" t="s">
        <v>8</v>
      </c>
    </row>
    <row r="8" spans="1:27" x14ac:dyDescent="0.2">
      <c r="A8" s="1" t="s">
        <v>9</v>
      </c>
      <c r="B8" s="77" t="s">
        <v>17</v>
      </c>
      <c r="C8" s="78"/>
      <c r="D8" s="78"/>
      <c r="E8" s="78"/>
      <c r="F8" s="78"/>
      <c r="G8" s="78"/>
      <c r="H8" s="78"/>
      <c r="I8" s="78"/>
      <c r="J8" s="78"/>
      <c r="K8" s="78"/>
      <c r="L8" s="78"/>
      <c r="M8" s="78"/>
      <c r="N8" s="78"/>
      <c r="O8" s="78"/>
      <c r="P8" s="78"/>
      <c r="Q8" s="78"/>
      <c r="R8" s="78"/>
      <c r="S8" s="78"/>
      <c r="T8" s="78"/>
      <c r="U8" s="78"/>
      <c r="V8" s="78"/>
      <c r="W8" s="78"/>
      <c r="X8" s="78"/>
      <c r="Y8" s="78"/>
      <c r="Z8" s="78"/>
    </row>
    <row r="9" spans="1:27" x14ac:dyDescent="0.2">
      <c r="C9" s="1">
        <v>4</v>
      </c>
      <c r="D9" s="1">
        <v>7</v>
      </c>
      <c r="E9" s="1">
        <v>8</v>
      </c>
      <c r="F9" s="1">
        <v>12</v>
      </c>
      <c r="G9" s="1">
        <v>16</v>
      </c>
      <c r="H9" s="1">
        <v>20</v>
      </c>
      <c r="I9" s="1">
        <v>24</v>
      </c>
      <c r="J9" s="1">
        <v>28</v>
      </c>
      <c r="K9" s="1">
        <v>32</v>
      </c>
      <c r="L9" s="1">
        <v>36</v>
      </c>
      <c r="M9" s="1">
        <v>40</v>
      </c>
      <c r="N9" s="1">
        <v>44</v>
      </c>
      <c r="O9" s="1">
        <v>48</v>
      </c>
      <c r="P9" s="1">
        <v>51</v>
      </c>
      <c r="Q9" s="1">
        <v>52</v>
      </c>
      <c r="R9" s="1">
        <v>56</v>
      </c>
      <c r="S9" s="1">
        <v>60</v>
      </c>
      <c r="T9" s="1">
        <v>64</v>
      </c>
      <c r="U9" s="1">
        <v>68</v>
      </c>
      <c r="V9" s="1">
        <v>72</v>
      </c>
      <c r="W9" s="1">
        <v>76</v>
      </c>
      <c r="X9" s="1">
        <v>80</v>
      </c>
      <c r="Y9" s="1">
        <v>84</v>
      </c>
      <c r="Z9" s="1">
        <v>88</v>
      </c>
    </row>
    <row r="10" spans="1:27" ht="16" thickBot="1" x14ac:dyDescent="0.25">
      <c r="C10" s="1" t="s">
        <v>18</v>
      </c>
      <c r="D10" s="1" t="s">
        <v>19</v>
      </c>
      <c r="E10" s="1" t="s">
        <v>20</v>
      </c>
      <c r="F10" s="1" t="s">
        <v>21</v>
      </c>
      <c r="G10" s="1" t="s">
        <v>22</v>
      </c>
      <c r="H10" s="1" t="s">
        <v>23</v>
      </c>
      <c r="I10" s="1" t="s">
        <v>24</v>
      </c>
      <c r="J10" s="1" t="s">
        <v>25</v>
      </c>
      <c r="K10" s="1" t="s">
        <v>26</v>
      </c>
      <c r="L10" s="1" t="s">
        <v>27</v>
      </c>
      <c r="M10" s="1" t="s">
        <v>28</v>
      </c>
      <c r="N10" s="1" t="s">
        <v>29</v>
      </c>
      <c r="O10" s="1" t="s">
        <v>30</v>
      </c>
      <c r="P10" s="1" t="s">
        <v>31</v>
      </c>
      <c r="Q10" s="1" t="s">
        <v>32</v>
      </c>
      <c r="R10" s="1" t="s">
        <v>33</v>
      </c>
      <c r="S10" s="1" t="s">
        <v>34</v>
      </c>
      <c r="T10" s="1" t="s">
        <v>35</v>
      </c>
      <c r="U10" s="1" t="s">
        <v>36</v>
      </c>
      <c r="V10" s="1" t="s">
        <v>37</v>
      </c>
      <c r="W10" s="1" t="s">
        <v>38</v>
      </c>
      <c r="X10" s="1" t="s">
        <v>39</v>
      </c>
      <c r="Y10" s="1" t="s">
        <v>40</v>
      </c>
      <c r="Z10" s="1" t="s">
        <v>41</v>
      </c>
    </row>
    <row r="11" spans="1:27" ht="161" thickBot="1" x14ac:dyDescent="0.25">
      <c r="A11" s="1">
        <v>1</v>
      </c>
      <c r="B11" t="s">
        <v>42</v>
      </c>
      <c r="C11" s="5" t="s">
        <v>13</v>
      </c>
      <c r="D11" s="3" t="s">
        <v>43</v>
      </c>
      <c r="E11" s="3">
        <v>1</v>
      </c>
      <c r="F11" s="33" t="s">
        <v>1456</v>
      </c>
      <c r="G11" s="19" t="s">
        <v>61</v>
      </c>
      <c r="H11" s="20">
        <v>8897</v>
      </c>
      <c r="I11" s="20">
        <v>28431</v>
      </c>
      <c r="J11" s="20">
        <v>23957</v>
      </c>
      <c r="K11" s="20">
        <v>43</v>
      </c>
      <c r="L11" s="34">
        <v>15501315452</v>
      </c>
      <c r="M11" s="58" t="s">
        <v>1850</v>
      </c>
      <c r="N11" s="59" t="s">
        <v>1851</v>
      </c>
      <c r="O11" s="35" t="s">
        <v>1459</v>
      </c>
      <c r="P11" s="35" t="s">
        <v>1461</v>
      </c>
      <c r="Q11" s="20" t="s">
        <v>48</v>
      </c>
      <c r="R11" s="20" t="s">
        <v>1472</v>
      </c>
      <c r="S11" s="67">
        <v>3.2214939999999999</v>
      </c>
      <c r="T11" s="67">
        <v>-76.332047000000003</v>
      </c>
      <c r="U11" s="67">
        <v>3.220793</v>
      </c>
      <c r="V11" s="67">
        <v>-76.331366000000003</v>
      </c>
      <c r="W11" s="20">
        <v>0</v>
      </c>
      <c r="X11" s="20">
        <v>0</v>
      </c>
      <c r="Y11" s="20">
        <v>0</v>
      </c>
      <c r="Z11" s="20">
        <v>0</v>
      </c>
      <c r="AA11" s="16"/>
    </row>
    <row r="12" spans="1:27" ht="161" thickBot="1" x14ac:dyDescent="0.25">
      <c r="A12" s="6">
        <v>2</v>
      </c>
      <c r="B12" s="7" t="s">
        <v>1455</v>
      </c>
      <c r="C12" s="5" t="s">
        <v>13</v>
      </c>
      <c r="D12" s="3" t="s">
        <v>43</v>
      </c>
      <c r="E12" s="3">
        <v>2</v>
      </c>
      <c r="F12" s="33" t="s">
        <v>1457</v>
      </c>
      <c r="G12" s="19" t="s">
        <v>61</v>
      </c>
      <c r="H12" s="20">
        <v>6895</v>
      </c>
      <c r="I12" s="20">
        <v>20713</v>
      </c>
      <c r="J12" s="20">
        <v>20362</v>
      </c>
      <c r="K12" s="20">
        <v>97</v>
      </c>
      <c r="L12" s="36">
        <v>11702398965</v>
      </c>
      <c r="M12" s="59" t="s">
        <v>1852</v>
      </c>
      <c r="N12" s="59" t="s">
        <v>1853</v>
      </c>
      <c r="O12" s="35" t="s">
        <v>1458</v>
      </c>
      <c r="P12" s="35" t="s">
        <v>1460</v>
      </c>
      <c r="Q12" s="20" t="s">
        <v>48</v>
      </c>
      <c r="R12" s="20" t="s">
        <v>1471</v>
      </c>
      <c r="S12" s="67">
        <v>3.2216659999999999</v>
      </c>
      <c r="T12" s="67">
        <v>-76.332629999999995</v>
      </c>
      <c r="U12" s="67">
        <v>3.2210320000000001</v>
      </c>
      <c r="V12" s="67">
        <v>-76.332043999999996</v>
      </c>
      <c r="W12" s="20">
        <v>0</v>
      </c>
      <c r="X12" s="20">
        <v>0</v>
      </c>
      <c r="Y12" s="20">
        <v>0</v>
      </c>
      <c r="Z12" s="20">
        <v>0</v>
      </c>
      <c r="AA12" s="16"/>
    </row>
    <row r="13" spans="1:27" ht="17" thickBot="1" x14ac:dyDescent="0.25">
      <c r="A13" s="25">
        <v>3</v>
      </c>
      <c r="B13" s="14" t="s">
        <v>1463</v>
      </c>
      <c r="C13" s="49"/>
      <c r="D13" s="50" t="s">
        <v>43</v>
      </c>
      <c r="E13" s="50">
        <v>3</v>
      </c>
      <c r="F13" s="51" t="s">
        <v>1800</v>
      </c>
      <c r="G13" s="21" t="s">
        <v>61</v>
      </c>
      <c r="H13" s="22">
        <v>18500</v>
      </c>
      <c r="I13" s="22">
        <v>6468</v>
      </c>
      <c r="J13" s="22">
        <v>3652</v>
      </c>
      <c r="K13" s="22">
        <v>51.22</v>
      </c>
      <c r="L13" s="52">
        <v>6999928320</v>
      </c>
      <c r="M13" s="22" t="s">
        <v>1801</v>
      </c>
      <c r="N13" s="64">
        <v>10000480004000</v>
      </c>
      <c r="O13" s="22" t="s">
        <v>1802</v>
      </c>
      <c r="P13" s="22" t="s">
        <v>1803</v>
      </c>
      <c r="Q13" s="22" t="s">
        <v>50</v>
      </c>
      <c r="R13" s="22" t="s">
        <v>13</v>
      </c>
      <c r="S13" s="68">
        <v>7.1359380000000003</v>
      </c>
      <c r="T13" s="68">
        <v>-72.667118000000002</v>
      </c>
      <c r="U13" s="68">
        <v>7.1359380000000003</v>
      </c>
      <c r="V13" s="68">
        <v>-72.667118000000002</v>
      </c>
      <c r="W13" s="22">
        <v>0</v>
      </c>
      <c r="X13" s="22">
        <v>0</v>
      </c>
      <c r="Y13" s="22">
        <v>0</v>
      </c>
      <c r="Z13" s="22">
        <v>0</v>
      </c>
    </row>
    <row r="14" spans="1:27" ht="209" thickBot="1" x14ac:dyDescent="0.25">
      <c r="A14" s="53">
        <v>4</v>
      </c>
      <c r="B14" s="54" t="s">
        <v>1464</v>
      </c>
      <c r="C14" s="55"/>
      <c r="D14" s="54" t="s">
        <v>43</v>
      </c>
      <c r="E14" s="54">
        <v>4</v>
      </c>
      <c r="F14" s="56" t="s">
        <v>1826</v>
      </c>
      <c r="G14" s="54" t="s">
        <v>61</v>
      </c>
      <c r="H14" s="54">
        <v>8743</v>
      </c>
      <c r="I14" s="54">
        <v>12662</v>
      </c>
      <c r="J14" s="54">
        <v>0</v>
      </c>
      <c r="K14" s="54">
        <v>8.02</v>
      </c>
      <c r="L14" s="36">
        <v>11282005319</v>
      </c>
      <c r="M14" s="54" t="s">
        <v>1476</v>
      </c>
      <c r="N14" s="76">
        <v>10302800037000</v>
      </c>
      <c r="O14" s="33" t="s">
        <v>1827</v>
      </c>
      <c r="P14" s="33" t="s">
        <v>1827</v>
      </c>
      <c r="Q14" s="20" t="s">
        <v>45</v>
      </c>
      <c r="R14" s="20" t="s">
        <v>1859</v>
      </c>
      <c r="S14" s="69">
        <v>5.0770138889999998</v>
      </c>
      <c r="T14" s="69">
        <v>-75.514961110000002</v>
      </c>
      <c r="U14" s="69">
        <v>5.0770138889999998</v>
      </c>
      <c r="V14" s="69">
        <v>-75.514961110000002</v>
      </c>
      <c r="W14" s="54">
        <v>0</v>
      </c>
      <c r="X14" s="54">
        <v>0</v>
      </c>
      <c r="Y14" s="54">
        <v>0</v>
      </c>
      <c r="Z14" s="54">
        <v>0</v>
      </c>
    </row>
    <row r="16" spans="1:27" ht="16" thickBot="1" x14ac:dyDescent="0.25"/>
    <row r="17" spans="14:14" x14ac:dyDescent="0.2">
      <c r="N17" s="75"/>
    </row>
    <row r="351003" spans="1:3" x14ac:dyDescent="0.2">
      <c r="A351003" t="s">
        <v>43</v>
      </c>
      <c r="B351003" t="s">
        <v>44</v>
      </c>
      <c r="C351003" t="s">
        <v>45</v>
      </c>
    </row>
    <row r="351004" spans="1:3" x14ac:dyDescent="0.2">
      <c r="A351004" t="s">
        <v>46</v>
      </c>
      <c r="B351004" t="s">
        <v>47</v>
      </c>
      <c r="C351004" t="s">
        <v>48</v>
      </c>
    </row>
    <row r="351005" spans="1:3" x14ac:dyDescent="0.2">
      <c r="B351005" t="s">
        <v>49</v>
      </c>
      <c r="C351005" t="s">
        <v>50</v>
      </c>
    </row>
    <row r="351006" spans="1:3" x14ac:dyDescent="0.2">
      <c r="B351006" t="s">
        <v>51</v>
      </c>
    </row>
    <row r="351007" spans="1:3" x14ac:dyDescent="0.2">
      <c r="B351007" t="s">
        <v>52</v>
      </c>
    </row>
    <row r="351008" spans="1:3" x14ac:dyDescent="0.2">
      <c r="B351008" t="s">
        <v>53</v>
      </c>
    </row>
    <row r="351009" spans="2:2" x14ac:dyDescent="0.2">
      <c r="B351009" t="s">
        <v>54</v>
      </c>
    </row>
    <row r="351010" spans="2:2" x14ac:dyDescent="0.2">
      <c r="B351010" t="s">
        <v>55</v>
      </c>
    </row>
    <row r="351011" spans="2:2" x14ac:dyDescent="0.2">
      <c r="B351011" t="s">
        <v>56</v>
      </c>
    </row>
    <row r="351012" spans="2:2" x14ac:dyDescent="0.2">
      <c r="B351012" t="s">
        <v>57</v>
      </c>
    </row>
    <row r="351013" spans="2:2" x14ac:dyDescent="0.2">
      <c r="B351013" t="s">
        <v>58</v>
      </c>
    </row>
    <row r="351014" spans="2:2" x14ac:dyDescent="0.2">
      <c r="B351014" t="s">
        <v>59</v>
      </c>
    </row>
    <row r="351015" spans="2:2" x14ac:dyDescent="0.2">
      <c r="B351015" t="s">
        <v>60</v>
      </c>
    </row>
    <row r="351016" spans="2:2" x14ac:dyDescent="0.2">
      <c r="B351016" t="s">
        <v>61</v>
      </c>
    </row>
    <row r="351017" spans="2:2" x14ac:dyDescent="0.2">
      <c r="B351017" t="s">
        <v>62</v>
      </c>
    </row>
    <row r="351018" spans="2:2" x14ac:dyDescent="0.2">
      <c r="B351018" t="s">
        <v>63</v>
      </c>
    </row>
    <row r="351019" spans="2:2" x14ac:dyDescent="0.2">
      <c r="B351019" t="s">
        <v>64</v>
      </c>
    </row>
    <row r="351020" spans="2:2" x14ac:dyDescent="0.2">
      <c r="B351020" t="s">
        <v>65</v>
      </c>
    </row>
    <row r="351021" spans="2:2" x14ac:dyDescent="0.2">
      <c r="B351021" t="s">
        <v>66</v>
      </c>
    </row>
    <row r="351022" spans="2:2" x14ac:dyDescent="0.2">
      <c r="B351022" t="s">
        <v>67</v>
      </c>
    </row>
    <row r="351023" spans="2:2" x14ac:dyDescent="0.2">
      <c r="B351023" t="s">
        <v>68</v>
      </c>
    </row>
    <row r="351024" spans="2:2" x14ac:dyDescent="0.2">
      <c r="B351024" t="s">
        <v>69</v>
      </c>
    </row>
    <row r="351025" spans="2:2" x14ac:dyDescent="0.2">
      <c r="B351025" t="s">
        <v>70</v>
      </c>
    </row>
    <row r="351026" spans="2:2" x14ac:dyDescent="0.2">
      <c r="B351026" t="s">
        <v>71</v>
      </c>
    </row>
    <row r="351027" spans="2:2" x14ac:dyDescent="0.2">
      <c r="B351027" t="s">
        <v>72</v>
      </c>
    </row>
    <row r="351028" spans="2:2" x14ac:dyDescent="0.2">
      <c r="B351028" t="s">
        <v>73</v>
      </c>
    </row>
    <row r="351029" spans="2:2" x14ac:dyDescent="0.2">
      <c r="B351029" t="s">
        <v>74</v>
      </c>
    </row>
  </sheetData>
  <mergeCells count="1">
    <mergeCell ref="B8:Z8"/>
  </mergeCells>
  <phoneticPr fontId="5" type="noConversion"/>
  <dataValidations count="24">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C14"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prompt=" Seleccione Si la obra esta inconclusa o es una obra que esta terminada pero no esta en funcionamiento." sqref="D11:D13" xr:uid="{00000000-0002-0000-0100-000001000000}">
      <formula1>$A$351002:$A$351004</formula1>
    </dataValidation>
    <dataValidation type="textLength" allowBlank="1" showInputMessage="1" showErrorMessage="1" errorTitle="Entrada no válida" error="Escriba un texto  Maximo 4 Caracteres" promptTitle="Cualquier contenido Maximo 4 Caracteres" prompt=" Identifique la obra con un número único en su entidad, se sugiere iniciar desde 1, no se puede repetir y debe tenerlo presente para los siguientes formularios y actualizaciones, si no tiene digite 0." sqref="E11:E13" xr:uid="{00000000-0002-0000-0100-000002000000}">
      <formula1>0</formula1>
      <formula2>4</formula2>
    </dataValidation>
    <dataValidation type="textLength" allowBlank="1" showInputMessage="1" showErrorMessage="1" errorTitle="Entrada no válida" error="Escriba un texto  Maximo 390 Caracteres" promptTitle="Cualquier contenido Maximo 390 Caracteres" prompt=" Describa en un texto corto en que consiste la obra" sqref="F11:F13" xr:uid="{00000000-0002-0000-0100-000003000000}">
      <formula1>0</formula1>
      <formula2>390</formula2>
    </dataValidation>
    <dataValidation type="list" allowBlank="1" showInputMessage="1" showErrorMessage="1" errorTitle="Entrada no válida" error="Por favor seleccione un elemento de la lista" promptTitle="Seleccione un elemento de la lista" prompt=" Se debe escoger de la lista la clase de obra que se está reportando." sqref="G11:G13" xr:uid="{00000000-0002-0000-0100-000004000000}">
      <formula1>$B$351002:$B$351029</formula1>
    </dataValidation>
    <dataValidation type="decimal" allowBlank="1" showInputMessage="1" showErrorMessage="1" errorTitle="Entrada no válida" error="Por favor escriba un número" promptTitle="Escriba un número en esta casilla" prompt=" Ingrese el número de metros cuadrados del total del predio con máximo de DOS (2) decimales." sqref="H11:H13"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l número de metros cuadrados a construir con máximo de DOS (2) decimales." sqref="I11:I13"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l número de metros cuadrados que se han construido a la fecha del reporte con máximo de DOS (2) decimales." sqref="J11:J13"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n valores porcentuales (entre 0 y 100) y máximo DOS 82) decimales, digite el últmo avance que se alcanzó de la obra." sqref="K11:K13" xr:uid="{00000000-0002-0000-0100-000008000000}">
      <formula1>-999999</formula1>
      <formula2>999999</formula2>
    </dataValidation>
    <dataValidation type="whole" allowBlank="1" showInputMessage="1" showErrorMessage="1" errorTitle="Entrada no válida" error="Por favor escriba un número entero" promptTitle="Escriba un número entero en esta casilla" prompt=" Ingrese en valores enteros el Presupuesto total de la obra, si está em decimales se debe aproximar al entero más próximo." sqref="L11:L13" xr:uid="{00000000-0002-0000-0100-000009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prompt=" Ingrese el Número de matrícula inmobiliaria del predio en donde se realiza la obra." sqref="M13 M11:N12" xr:uid="{00000000-0002-0000-0100-00000A000000}">
      <formula1>0</formula1>
      <formula2>20</formula2>
    </dataValidation>
    <dataValidation type="textLength" allowBlank="1" showInputMessage="1" showErrorMessage="1" errorTitle="Entrada no válida" error="Escriba un texto  Maximo 1000 Caracteres" promptTitle="Cualquier contenido Maximo 1000 Caracteres" prompt=" En pocas palabras resuma por qué la obra esta inconclusa." sqref="O11:O13" xr:uid="{00000000-0002-0000-0100-00000B000000}">
      <formula1>0</formula1>
      <formula2>1000</formula2>
    </dataValidation>
    <dataValidation type="textLength" allowBlank="1" showInputMessage="1" showErrorMessage="1" errorTitle="Entrada no válida" error="Escriba un texto  Maximo 1000 Caracteres" promptTitle="Cualquier contenido Maximo 1000 Caracteres" prompt=" En pocas palabras resuma por qué la obra no está en uso o sin funcionamiento." sqref="P11:P13" xr:uid="{00000000-0002-0000-0100-00000C000000}">
      <formula1>0</formula1>
      <formula2>1000</formula2>
    </dataValidation>
    <dataValidation type="list" allowBlank="1" showInputMessage="1" showErrorMessage="1" errorTitle="Entrada no válida" error="Por favor seleccione un elemento de la lista" promptTitle="Seleccione un elemento de la lista" prompt=" Escoja de la lista el ítem correspondiente entre: Demolición, Terminación o No hay definición" sqref="Q11:Q14" xr:uid="{00000000-0002-0000-0100-00000D000000}">
      <formula1>$C$351002:$C$351005</formula1>
    </dataValidation>
    <dataValidation type="textLength" allowBlank="1" showInputMessage="1" showErrorMessage="1" errorTitle="Entrada no válida" error="Escriba un texto  Maximo 30 Caracteres" promptTitle="Cualquier contenido Maximo 30 Caracteres" prompt=" Si ya se definió demolición o terminación digitar aqui el número del acto administrativo" sqref="R11:R14" xr:uid="{00000000-0002-0000-0100-00000E000000}">
      <formula1>0</formula1>
      <formula2>30</formula2>
    </dataValidation>
    <dataValidation type="textLength" allowBlank="1" showInputMessage="1" showErrorMessage="1" errorTitle="Entrada no válida" error="Escriba un texto " promptTitle="Cualquier contenido" prompt=" Latitud geográfica de localización de la Obra, si es una vía se refiere a la latitud del punto de inicio de la obra Ej. 4.485426" sqref="S11:S13 U13" xr:uid="{00000000-0002-0000-0100-00000F000000}">
      <formula1>0</formula1>
      <formula2>4000</formula2>
    </dataValidation>
    <dataValidation type="textLength" allowBlank="1" showInputMessage="1" showErrorMessage="1" errorTitle="Entrada no válida" error="Escriba un texto " promptTitle="Cualquier contenido" prompt=" Longitud geográfica de localización de la Obra, si es una vía se refiere a la longitud del punto de inicio de la obra Ej. -73.9357111" sqref="T11:T13 V13" xr:uid="{00000000-0002-0000-0100-000010000000}">
      <formula1>0</formula1>
      <formula2>4000</formula2>
    </dataValidation>
    <dataValidation type="textLength" allowBlank="1" showInputMessage="1" showErrorMessage="1" errorTitle="Entrada no válida" error="Escriba un texto " promptTitle="Cualquier contenido" prompt=" Latitud geográfica de localización de la Obra, si es una vía se refiere a la latitud del punto final de la obra  Ej. 4.485426" sqref="U11:U12" xr:uid="{00000000-0002-0000-0100-000011000000}">
      <formula1>0</formula1>
      <formula2>4000</formula2>
    </dataValidation>
    <dataValidation type="textLength" allowBlank="1" showInputMessage="1" showErrorMessage="1" errorTitle="Entrada no válida" error="Escriba un texto " promptTitle="Cualquier contenido" prompt=" Longitud geográfica de localización de la Obra, si es una vía se refiere a la longitud del punto final de la obra Ej. -73.9357111" sqref="V11:V12" xr:uid="{00000000-0002-0000-0100-000012000000}">
      <formula1>0</formula1>
      <formula2>4000</formula2>
    </dataValidation>
    <dataValidation type="decimal" allowBlank="1" showInputMessage="1" showErrorMessage="1" errorTitle="Entrada no válida" error="Por favor escriba un número" promptTitle="Escriba un número en esta casilla" prompt=" Punto o abscisa de Referencia inicial de la  vía respecto a un punto base u origen." sqref="W11:W13" xr:uid="{00000000-0002-0000-01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Punto o abscisa de Referencia inicial + Metros de la  vía respecto a un punto base u origen." sqref="X11:X13" xr:uid="{00000000-0002-0000-01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Punto o abscisa de Referencia final de la  vía respecto a un punto base u origen." sqref="Y11:Y13" xr:uid="{00000000-0002-0000-01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Punto o abscisa de Referencia final + Metros de la  vía respecto a un punto base u origen." sqref="Z11:Z13" xr:uid="{00000000-0002-0000-0100-000016000000}">
      <formula1>-9223372036854770000</formula1>
      <formula2>9223372036854770000</formula2>
    </dataValidation>
    <dataValidation type="textLength" allowBlank="1" showInputMessage="1" showErrorMessage="1" errorTitle="Entrada no válida" error="Escriba un texto  Maximo 22 Caracteres" promptTitle="Cualquier contenido Maximo 22 Caracteres" prompt=" Número de cédula catastral" sqref="N13 N17" xr:uid="{00000000-0002-0000-0100-000017000000}">
      <formula1>0</formula1>
      <formula2>22</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14"/>
  <sheetViews>
    <sheetView workbookViewId="0">
      <selection activeCell="G14" sqref="G14"/>
    </sheetView>
  </sheetViews>
  <sheetFormatPr baseColWidth="10" defaultColWidth="9.1640625" defaultRowHeight="15" x14ac:dyDescent="0.2"/>
  <cols>
    <col min="2" max="2" width="16" customWidth="1"/>
    <col min="3" max="3" width="23" customWidth="1"/>
    <col min="4" max="4" width="44.5" customWidth="1"/>
    <col min="5" max="5" width="17" customWidth="1"/>
    <col min="6" max="6" width="44" customWidth="1"/>
    <col min="7" max="7" width="30" customWidth="1"/>
    <col min="9" max="256" width="8" hidden="1"/>
  </cols>
  <sheetData>
    <row r="1" spans="1:7" x14ac:dyDescent="0.2">
      <c r="B1" s="1" t="s">
        <v>0</v>
      </c>
      <c r="C1" s="1">
        <v>10</v>
      </c>
      <c r="D1" s="1" t="s">
        <v>1</v>
      </c>
    </row>
    <row r="2" spans="1:7" x14ac:dyDescent="0.2">
      <c r="B2" s="1" t="s">
        <v>2</v>
      </c>
      <c r="C2" s="1">
        <v>2001</v>
      </c>
      <c r="D2" s="1" t="s">
        <v>75</v>
      </c>
    </row>
    <row r="3" spans="1:7" x14ac:dyDescent="0.2">
      <c r="B3" s="1" t="s">
        <v>4</v>
      </c>
      <c r="C3" s="1">
        <v>1</v>
      </c>
    </row>
    <row r="4" spans="1:7" x14ac:dyDescent="0.2">
      <c r="B4" s="1" t="s">
        <v>5</v>
      </c>
      <c r="C4" s="1">
        <v>527</v>
      </c>
    </row>
    <row r="5" spans="1:7" x14ac:dyDescent="0.2">
      <c r="B5" s="1" t="s">
        <v>6</v>
      </c>
      <c r="C5" s="4">
        <v>44074</v>
      </c>
    </row>
    <row r="6" spans="1:7" x14ac:dyDescent="0.2">
      <c r="B6" s="1" t="s">
        <v>7</v>
      </c>
      <c r="C6" s="1">
        <v>0</v>
      </c>
      <c r="D6" s="1" t="s">
        <v>8</v>
      </c>
    </row>
    <row r="8" spans="1:7" x14ac:dyDescent="0.2">
      <c r="A8" s="1" t="s">
        <v>9</v>
      </c>
      <c r="B8" s="77" t="s">
        <v>76</v>
      </c>
      <c r="C8" s="78"/>
      <c r="D8" s="78"/>
      <c r="E8" s="78"/>
      <c r="F8" s="78"/>
      <c r="G8" s="78"/>
    </row>
    <row r="9" spans="1:7" x14ac:dyDescent="0.2">
      <c r="C9" s="1">
        <v>4</v>
      </c>
      <c r="D9" s="1">
        <v>8</v>
      </c>
      <c r="E9" s="1">
        <v>12</v>
      </c>
      <c r="F9" s="1">
        <v>16</v>
      </c>
      <c r="G9" s="1">
        <v>20</v>
      </c>
    </row>
    <row r="10" spans="1:7" x14ac:dyDescent="0.2">
      <c r="C10" s="1" t="s">
        <v>18</v>
      </c>
      <c r="D10" s="1" t="s">
        <v>77</v>
      </c>
      <c r="E10" s="1" t="s">
        <v>78</v>
      </c>
      <c r="F10" s="1" t="s">
        <v>79</v>
      </c>
      <c r="G10" s="1" t="s">
        <v>80</v>
      </c>
    </row>
    <row r="11" spans="1:7" ht="16" thickBot="1" x14ac:dyDescent="0.25">
      <c r="A11" s="1">
        <v>1</v>
      </c>
      <c r="B11" t="s">
        <v>42</v>
      </c>
      <c r="C11" s="5" t="s">
        <v>13</v>
      </c>
      <c r="D11" s="3">
        <v>1</v>
      </c>
      <c r="E11" s="3">
        <v>1</v>
      </c>
      <c r="F11" s="31">
        <v>860531315</v>
      </c>
      <c r="G11" s="3" t="s">
        <v>1462</v>
      </c>
    </row>
    <row r="12" spans="1:7" ht="16" thickBot="1" x14ac:dyDescent="0.25">
      <c r="A12" s="6">
        <v>2</v>
      </c>
      <c r="B12" s="7" t="s">
        <v>1455</v>
      </c>
      <c r="C12" s="5" t="s">
        <v>13</v>
      </c>
      <c r="D12" s="3">
        <v>2</v>
      </c>
      <c r="E12" s="3">
        <v>1</v>
      </c>
      <c r="F12" s="31">
        <v>860531315</v>
      </c>
      <c r="G12" s="3" t="s">
        <v>1462</v>
      </c>
    </row>
    <row r="13" spans="1:7" ht="16" thickBot="1" x14ac:dyDescent="0.25">
      <c r="A13" s="13">
        <v>3</v>
      </c>
      <c r="B13" s="14" t="s">
        <v>1463</v>
      </c>
      <c r="C13" s="15" t="s">
        <v>13</v>
      </c>
      <c r="D13" s="3">
        <v>3</v>
      </c>
      <c r="E13" s="3">
        <v>1</v>
      </c>
      <c r="F13" s="3">
        <v>830855897</v>
      </c>
      <c r="G13" s="3" t="s">
        <v>1804</v>
      </c>
    </row>
    <row r="14" spans="1:7" ht="16" thickBot="1" x14ac:dyDescent="0.25">
      <c r="A14" s="46">
        <v>4</v>
      </c>
      <c r="B14" s="45" t="s">
        <v>1464</v>
      </c>
      <c r="C14" s="47" t="s">
        <v>13</v>
      </c>
      <c r="D14" s="3">
        <v>4</v>
      </c>
      <c r="E14" s="3">
        <v>1</v>
      </c>
      <c r="F14" s="57">
        <v>830053105</v>
      </c>
      <c r="G14" s="57" t="s">
        <v>1828</v>
      </c>
    </row>
  </sheetData>
  <mergeCells count="1">
    <mergeCell ref="B8:G8"/>
  </mergeCells>
  <phoneticPr fontId="5" type="noConversion"/>
  <dataValidations count="5">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C14" xr:uid="{00000000-0002-0000-02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D14" xr:uid="{00000000-0002-0000-02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un consecutivo de la relación de entidades contratantes, inicie en UNO (1) por cada obra." sqref="E11:E14" xr:uid="{00000000-0002-0000-0200-000002000000}">
      <formula1>0</formula1>
      <formula2>4</formula2>
    </dataValidation>
    <dataValidation type="textLength" allowBlank="1" showInputMessage="1" showErrorMessage="1" errorTitle="Entrada no válida" error="Escriba un texto  Maximo 9 Caracteres" promptTitle="Cualquier contenido Maximo 9 Caracteres" prompt=" Registre el Nit de la entidad sin el Digito de verificación" sqref="F11:F14" xr:uid="{00000000-0002-0000-0200-000003000000}">
      <formula1>0</formula1>
      <formula2>9</formula2>
    </dataValidation>
    <dataValidation type="textLength" allowBlank="1" showInputMessage="1" showErrorMessage="1" errorTitle="Entrada no válida" error="Escriba un texto  Maximo 100 Caracteres" promptTitle="Cualquier contenido Maximo 100 Caracteres" prompt=" Registre el nombre de la entidad" sqref="G11:G14" xr:uid="{00000000-0002-0000-0200-000004000000}">
      <formula1>0</formula1>
      <formula2>100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8"/>
  <sheetViews>
    <sheetView topLeftCell="D22" workbookViewId="0">
      <selection activeCell="M33" sqref="M33"/>
    </sheetView>
  </sheetViews>
  <sheetFormatPr baseColWidth="10" defaultColWidth="9.1640625" defaultRowHeight="15" x14ac:dyDescent="0.2"/>
  <cols>
    <col min="2" max="2" width="16" customWidth="1"/>
    <col min="3" max="3" width="23" customWidth="1"/>
    <col min="4" max="4" width="26" customWidth="1"/>
    <col min="5" max="5" width="17" customWidth="1"/>
    <col min="6" max="6" width="18" customWidth="1"/>
    <col min="7" max="7" width="27" customWidth="1"/>
    <col min="8" max="8" width="25" customWidth="1"/>
    <col min="9" max="9" width="19" customWidth="1"/>
    <col min="10" max="10" width="12" customWidth="1"/>
    <col min="11" max="11" width="24" customWidth="1"/>
    <col min="12" max="12" width="21" customWidth="1"/>
    <col min="13" max="14" width="32" customWidth="1"/>
    <col min="15" max="15" width="34" customWidth="1"/>
    <col min="17" max="256" width="8" hidden="1"/>
  </cols>
  <sheetData>
    <row r="1" spans="1:15" x14ac:dyDescent="0.2">
      <c r="B1" s="1" t="s">
        <v>0</v>
      </c>
      <c r="C1" s="1">
        <v>10</v>
      </c>
      <c r="D1" s="1" t="s">
        <v>1</v>
      </c>
    </row>
    <row r="2" spans="1:15" x14ac:dyDescent="0.2">
      <c r="B2" s="1" t="s">
        <v>2</v>
      </c>
      <c r="C2" s="1">
        <v>2002</v>
      </c>
      <c r="D2" s="1" t="s">
        <v>81</v>
      </c>
    </row>
    <row r="3" spans="1:15" x14ac:dyDescent="0.2">
      <c r="B3" s="1" t="s">
        <v>4</v>
      </c>
      <c r="C3" s="1">
        <v>1</v>
      </c>
    </row>
    <row r="4" spans="1:15" x14ac:dyDescent="0.2">
      <c r="B4" s="1" t="s">
        <v>5</v>
      </c>
      <c r="C4" s="1">
        <v>527</v>
      </c>
    </row>
    <row r="5" spans="1:15" x14ac:dyDescent="0.2">
      <c r="B5" s="1" t="s">
        <v>6</v>
      </c>
      <c r="C5" s="4">
        <v>44074</v>
      </c>
    </row>
    <row r="6" spans="1:15" x14ac:dyDescent="0.2">
      <c r="B6" s="1" t="s">
        <v>7</v>
      </c>
      <c r="C6" s="1">
        <v>0</v>
      </c>
      <c r="D6" s="1" t="s">
        <v>8</v>
      </c>
    </row>
    <row r="8" spans="1:15" x14ac:dyDescent="0.2">
      <c r="A8" s="1" t="s">
        <v>9</v>
      </c>
      <c r="B8" s="77" t="s">
        <v>82</v>
      </c>
      <c r="C8" s="78"/>
      <c r="D8" s="78"/>
      <c r="E8" s="78"/>
      <c r="F8" s="78"/>
      <c r="G8" s="78"/>
      <c r="H8" s="78"/>
      <c r="I8" s="78"/>
      <c r="J8" s="78"/>
      <c r="K8" s="78"/>
      <c r="L8" s="78"/>
      <c r="M8" s="78"/>
      <c r="N8" s="78"/>
      <c r="O8" s="78"/>
    </row>
    <row r="9" spans="1:15" x14ac:dyDescent="0.2">
      <c r="C9" s="1">
        <v>4</v>
      </c>
      <c r="D9" s="1">
        <v>8</v>
      </c>
      <c r="E9" s="1">
        <v>12</v>
      </c>
      <c r="F9" s="1">
        <v>14</v>
      </c>
      <c r="G9" s="1">
        <v>15</v>
      </c>
      <c r="H9" s="1">
        <v>16</v>
      </c>
      <c r="I9" s="1">
        <v>20</v>
      </c>
      <c r="J9" s="1">
        <v>24</v>
      </c>
      <c r="K9" s="1">
        <v>28</v>
      </c>
      <c r="L9" s="1">
        <v>32</v>
      </c>
      <c r="M9" s="1">
        <v>36</v>
      </c>
      <c r="N9" s="1">
        <v>40</v>
      </c>
      <c r="O9" s="1">
        <v>44</v>
      </c>
    </row>
    <row r="10" spans="1:15" ht="16" thickBot="1" x14ac:dyDescent="0.25">
      <c r="C10" s="17" t="s">
        <v>18</v>
      </c>
      <c r="D10" s="17" t="s">
        <v>77</v>
      </c>
      <c r="E10" s="17" t="s">
        <v>78</v>
      </c>
      <c r="F10" s="17" t="s">
        <v>83</v>
      </c>
      <c r="G10" s="17" t="s">
        <v>84</v>
      </c>
      <c r="H10" s="17" t="s">
        <v>85</v>
      </c>
      <c r="I10" s="17" t="s">
        <v>86</v>
      </c>
      <c r="J10" s="17" t="s">
        <v>87</v>
      </c>
      <c r="K10" s="17" t="s">
        <v>88</v>
      </c>
      <c r="L10" s="17" t="s">
        <v>89</v>
      </c>
      <c r="M10" s="17" t="s">
        <v>90</v>
      </c>
      <c r="N10" s="17" t="s">
        <v>91</v>
      </c>
      <c r="O10" s="17" t="s">
        <v>92</v>
      </c>
    </row>
    <row r="11" spans="1:15" ht="16" thickBot="1" x14ac:dyDescent="0.25">
      <c r="A11" s="1">
        <v>1</v>
      </c>
      <c r="B11" t="s">
        <v>42</v>
      </c>
      <c r="C11" s="18" t="s">
        <v>13</v>
      </c>
      <c r="D11" s="19">
        <v>1</v>
      </c>
      <c r="E11" s="19">
        <v>1</v>
      </c>
      <c r="F11" s="20" t="s">
        <v>15</v>
      </c>
      <c r="G11" s="20" t="s">
        <v>93</v>
      </c>
      <c r="H11" s="40">
        <v>112012</v>
      </c>
      <c r="I11" s="20" t="s">
        <v>1799</v>
      </c>
      <c r="J11" s="20" t="s">
        <v>1479</v>
      </c>
      <c r="K11" s="20">
        <v>11713277958</v>
      </c>
      <c r="L11" s="37">
        <v>41207</v>
      </c>
      <c r="M11" s="20">
        <v>229</v>
      </c>
      <c r="N11" s="20" t="s">
        <v>15</v>
      </c>
      <c r="O11" s="20" t="s">
        <v>13</v>
      </c>
    </row>
    <row r="12" spans="1:15" s="7" customFormat="1" ht="16" thickBot="1" x14ac:dyDescent="0.25">
      <c r="A12" s="6">
        <v>2</v>
      </c>
      <c r="B12" s="7" t="s">
        <v>1455</v>
      </c>
      <c r="C12" s="18" t="s">
        <v>13</v>
      </c>
      <c r="D12" s="19">
        <v>1</v>
      </c>
      <c r="E12" s="19">
        <v>2</v>
      </c>
      <c r="F12" s="20" t="s">
        <v>14</v>
      </c>
      <c r="G12" s="20" t="s">
        <v>97</v>
      </c>
      <c r="H12" s="40">
        <v>112012</v>
      </c>
      <c r="I12" s="20" t="s">
        <v>1799</v>
      </c>
      <c r="J12" s="20" t="s">
        <v>1480</v>
      </c>
      <c r="K12" s="20">
        <v>11713277958</v>
      </c>
      <c r="L12" s="37">
        <f>+L11+M11</f>
        <v>41436</v>
      </c>
      <c r="M12" s="20">
        <v>357</v>
      </c>
      <c r="N12" s="20" t="s">
        <v>15</v>
      </c>
      <c r="O12" s="20"/>
    </row>
    <row r="13" spans="1:15" ht="16" thickBot="1" x14ac:dyDescent="0.25">
      <c r="A13" s="11">
        <v>3</v>
      </c>
      <c r="B13" s="12" t="s">
        <v>1463</v>
      </c>
      <c r="C13" s="18" t="s">
        <v>13</v>
      </c>
      <c r="D13" s="19">
        <v>1</v>
      </c>
      <c r="E13" s="19">
        <v>3</v>
      </c>
      <c r="F13" s="20" t="s">
        <v>14</v>
      </c>
      <c r="G13" s="20" t="s">
        <v>95</v>
      </c>
      <c r="H13" s="40">
        <v>112012</v>
      </c>
      <c r="I13" s="20" t="s">
        <v>1799</v>
      </c>
      <c r="J13" s="20" t="s">
        <v>1481</v>
      </c>
      <c r="K13" s="20">
        <v>12620323408</v>
      </c>
      <c r="L13" s="37">
        <f>+L12+128</f>
        <v>41564</v>
      </c>
      <c r="M13" s="20">
        <v>470</v>
      </c>
      <c r="N13" s="20" t="s">
        <v>15</v>
      </c>
      <c r="O13" s="20"/>
    </row>
    <row r="14" spans="1:15" ht="16" thickBot="1" x14ac:dyDescent="0.25">
      <c r="A14" s="11">
        <v>4</v>
      </c>
      <c r="B14" s="12" t="s">
        <v>1464</v>
      </c>
      <c r="C14" s="18" t="s">
        <v>13</v>
      </c>
      <c r="D14" s="19">
        <v>1</v>
      </c>
      <c r="E14" s="19">
        <v>4</v>
      </c>
      <c r="F14" s="20" t="s">
        <v>14</v>
      </c>
      <c r="G14" s="20" t="s">
        <v>97</v>
      </c>
      <c r="H14" s="40">
        <v>112012</v>
      </c>
      <c r="I14" s="20" t="s">
        <v>1799</v>
      </c>
      <c r="J14" s="20" t="s">
        <v>1482</v>
      </c>
      <c r="K14" s="20">
        <v>12620323408</v>
      </c>
      <c r="L14" s="37">
        <f>+L13+159</f>
        <v>41723</v>
      </c>
      <c r="M14" s="20">
        <v>629</v>
      </c>
      <c r="N14" s="20" t="s">
        <v>15</v>
      </c>
      <c r="O14" s="20"/>
    </row>
    <row r="15" spans="1:15" ht="16" thickBot="1" x14ac:dyDescent="0.25">
      <c r="A15" s="11">
        <v>5</v>
      </c>
      <c r="B15" s="12" t="s">
        <v>1465</v>
      </c>
      <c r="C15" s="18" t="s">
        <v>13</v>
      </c>
      <c r="D15" s="19">
        <v>1</v>
      </c>
      <c r="E15" s="19">
        <v>5</v>
      </c>
      <c r="F15" s="20" t="s">
        <v>14</v>
      </c>
      <c r="G15" s="20" t="s">
        <v>94</v>
      </c>
      <c r="H15" s="40">
        <v>112012</v>
      </c>
      <c r="I15" s="20" t="s">
        <v>1799</v>
      </c>
      <c r="J15" s="20" t="s">
        <v>1483</v>
      </c>
      <c r="K15" s="20">
        <v>12620323408</v>
      </c>
      <c r="L15" s="37">
        <f>+L14+258</f>
        <v>41981</v>
      </c>
      <c r="M15" s="20">
        <v>887</v>
      </c>
      <c r="N15" s="20" t="s">
        <v>15</v>
      </c>
      <c r="O15" s="20"/>
    </row>
    <row r="16" spans="1:15" ht="16" thickBot="1" x14ac:dyDescent="0.25">
      <c r="A16" s="11">
        <v>6</v>
      </c>
      <c r="B16" s="12" t="s">
        <v>1466</v>
      </c>
      <c r="C16" s="18" t="s">
        <v>13</v>
      </c>
      <c r="D16" s="19">
        <v>1</v>
      </c>
      <c r="E16" s="19">
        <v>6</v>
      </c>
      <c r="F16" s="20" t="s">
        <v>14</v>
      </c>
      <c r="G16" s="20" t="s">
        <v>97</v>
      </c>
      <c r="H16" s="40">
        <v>112012</v>
      </c>
      <c r="I16" s="20" t="s">
        <v>1799</v>
      </c>
      <c r="J16" s="20" t="s">
        <v>1484</v>
      </c>
      <c r="K16" s="20">
        <v>12620323408</v>
      </c>
      <c r="L16" s="37">
        <f>+L15+60</f>
        <v>42041</v>
      </c>
      <c r="M16" s="20">
        <v>947</v>
      </c>
      <c r="N16" s="20" t="s">
        <v>15</v>
      </c>
      <c r="O16" s="20"/>
    </row>
    <row r="17" spans="1:15" ht="16" thickBot="1" x14ac:dyDescent="0.25">
      <c r="A17" s="11">
        <v>7</v>
      </c>
      <c r="B17" s="12" t="s">
        <v>1656</v>
      </c>
      <c r="C17" s="18" t="s">
        <v>13</v>
      </c>
      <c r="D17" s="19">
        <v>1</v>
      </c>
      <c r="E17" s="19">
        <v>7</v>
      </c>
      <c r="F17" s="20" t="s">
        <v>14</v>
      </c>
      <c r="G17" s="20" t="s">
        <v>97</v>
      </c>
      <c r="H17" s="40">
        <v>112012</v>
      </c>
      <c r="I17" s="20" t="s">
        <v>1799</v>
      </c>
      <c r="J17" s="20" t="s">
        <v>1485</v>
      </c>
      <c r="K17" s="20">
        <v>12620323408</v>
      </c>
      <c r="L17" s="37">
        <f>+L16+154</f>
        <v>42195</v>
      </c>
      <c r="M17" s="20">
        <v>1101</v>
      </c>
      <c r="N17" s="20" t="s">
        <v>15</v>
      </c>
      <c r="O17" s="20"/>
    </row>
    <row r="18" spans="1:15" ht="16" thickBot="1" x14ac:dyDescent="0.25">
      <c r="A18" s="11">
        <v>8</v>
      </c>
      <c r="B18" s="12" t="s">
        <v>1657</v>
      </c>
      <c r="C18" s="18" t="s">
        <v>13</v>
      </c>
      <c r="D18" s="19">
        <v>1</v>
      </c>
      <c r="E18" s="19">
        <v>8</v>
      </c>
      <c r="F18" s="20" t="s">
        <v>14</v>
      </c>
      <c r="G18" s="20" t="s">
        <v>95</v>
      </c>
      <c r="H18" s="40">
        <v>112012</v>
      </c>
      <c r="I18" s="20" t="s">
        <v>1799</v>
      </c>
      <c r="J18" s="20" t="s">
        <v>1486</v>
      </c>
      <c r="K18" s="20">
        <v>15501315453</v>
      </c>
      <c r="L18" s="37">
        <f>+L17+216</f>
        <v>42411</v>
      </c>
      <c r="M18" s="20">
        <v>1317</v>
      </c>
      <c r="N18" s="20" t="s">
        <v>15</v>
      </c>
      <c r="O18" s="20"/>
    </row>
    <row r="19" spans="1:15" ht="16" thickBot="1" x14ac:dyDescent="0.25">
      <c r="A19" s="11">
        <v>9</v>
      </c>
      <c r="B19" s="12" t="s">
        <v>1658</v>
      </c>
      <c r="C19" s="18" t="s">
        <v>13</v>
      </c>
      <c r="D19" s="21">
        <v>2</v>
      </c>
      <c r="E19" s="21">
        <v>1</v>
      </c>
      <c r="F19" s="22" t="s">
        <v>15</v>
      </c>
      <c r="G19" s="22" t="s">
        <v>93</v>
      </c>
      <c r="H19" s="63">
        <v>122013</v>
      </c>
      <c r="I19" s="20" t="s">
        <v>1799</v>
      </c>
      <c r="J19" s="22" t="s">
        <v>1487</v>
      </c>
      <c r="K19" s="22">
        <v>8617656686</v>
      </c>
      <c r="L19" s="38">
        <v>41323</v>
      </c>
      <c r="M19" s="22">
        <v>244</v>
      </c>
      <c r="N19" s="20" t="s">
        <v>15</v>
      </c>
      <c r="O19" s="22" t="s">
        <v>13</v>
      </c>
    </row>
    <row r="20" spans="1:15" ht="16" thickBot="1" x14ac:dyDescent="0.25">
      <c r="A20" s="11">
        <v>10</v>
      </c>
      <c r="B20" s="12" t="s">
        <v>1659</v>
      </c>
      <c r="C20" s="18" t="s">
        <v>13</v>
      </c>
      <c r="D20" s="21">
        <v>2</v>
      </c>
      <c r="E20" s="19">
        <v>2</v>
      </c>
      <c r="F20" s="20" t="s">
        <v>14</v>
      </c>
      <c r="G20" s="20" t="s">
        <v>95</v>
      </c>
      <c r="H20" s="63">
        <v>122013</v>
      </c>
      <c r="I20" s="20" t="s">
        <v>1799</v>
      </c>
      <c r="J20" s="20" t="s">
        <v>1488</v>
      </c>
      <c r="K20" s="20">
        <v>9148542109</v>
      </c>
      <c r="L20" s="37">
        <f>+L19+M19</f>
        <v>41567</v>
      </c>
      <c r="M20" s="20">
        <v>361</v>
      </c>
      <c r="N20" s="20" t="s">
        <v>15</v>
      </c>
      <c r="O20" s="20"/>
    </row>
    <row r="21" spans="1:15" ht="16" thickBot="1" x14ac:dyDescent="0.25">
      <c r="A21" s="11">
        <v>11</v>
      </c>
      <c r="B21" s="12" t="s">
        <v>1660</v>
      </c>
      <c r="C21" s="18" t="s">
        <v>13</v>
      </c>
      <c r="D21" s="21">
        <v>2</v>
      </c>
      <c r="E21" s="19">
        <v>3</v>
      </c>
      <c r="F21" s="20" t="s">
        <v>14</v>
      </c>
      <c r="G21" s="20" t="s">
        <v>97</v>
      </c>
      <c r="H21" s="63">
        <v>122013</v>
      </c>
      <c r="I21" s="20" t="s">
        <v>1799</v>
      </c>
      <c r="J21" s="20" t="s">
        <v>1489</v>
      </c>
      <c r="K21" s="20">
        <v>9148542109</v>
      </c>
      <c r="L21" s="37">
        <f>+L20+(M21-M20)</f>
        <v>41732</v>
      </c>
      <c r="M21" s="20">
        <v>526</v>
      </c>
      <c r="N21" s="20" t="s">
        <v>15</v>
      </c>
      <c r="O21" s="20"/>
    </row>
    <row r="22" spans="1:15" ht="16" thickBot="1" x14ac:dyDescent="0.25">
      <c r="A22" s="11">
        <v>12</v>
      </c>
      <c r="B22" s="12" t="s">
        <v>1661</v>
      </c>
      <c r="C22" s="18" t="s">
        <v>13</v>
      </c>
      <c r="D22" s="21">
        <v>2</v>
      </c>
      <c r="E22" s="21">
        <v>4</v>
      </c>
      <c r="F22" s="22" t="s">
        <v>14</v>
      </c>
      <c r="G22" s="22" t="s">
        <v>97</v>
      </c>
      <c r="H22" s="63">
        <v>122013</v>
      </c>
      <c r="I22" s="20" t="s">
        <v>1799</v>
      </c>
      <c r="J22" s="22" t="s">
        <v>1490</v>
      </c>
      <c r="K22" s="22">
        <v>9148542109</v>
      </c>
      <c r="L22" s="38">
        <f>+L21+(M22-M21)</f>
        <v>41977</v>
      </c>
      <c r="M22" s="22">
        <v>771</v>
      </c>
      <c r="N22" s="20" t="s">
        <v>15</v>
      </c>
      <c r="O22" s="22"/>
    </row>
    <row r="23" spans="1:15" ht="16" thickBot="1" x14ac:dyDescent="0.25">
      <c r="A23" s="11">
        <v>13</v>
      </c>
      <c r="B23" s="12" t="s">
        <v>1662</v>
      </c>
      <c r="C23" s="18" t="s">
        <v>13</v>
      </c>
      <c r="D23" s="21">
        <v>2</v>
      </c>
      <c r="E23" s="19">
        <v>5</v>
      </c>
      <c r="F23" s="20" t="s">
        <v>14</v>
      </c>
      <c r="G23" s="20" t="s">
        <v>97</v>
      </c>
      <c r="H23" s="63">
        <v>122013</v>
      </c>
      <c r="I23" s="20" t="s">
        <v>1799</v>
      </c>
      <c r="J23" s="20" t="s">
        <v>1491</v>
      </c>
      <c r="K23" s="22">
        <v>9148542109</v>
      </c>
      <c r="L23" s="38">
        <v>41324</v>
      </c>
      <c r="M23" s="20">
        <v>831</v>
      </c>
      <c r="N23" s="20" t="s">
        <v>15</v>
      </c>
      <c r="O23" s="20"/>
    </row>
    <row r="24" spans="1:15" ht="16" thickBot="1" x14ac:dyDescent="0.25">
      <c r="A24" s="11">
        <v>14</v>
      </c>
      <c r="B24" s="12" t="s">
        <v>1663</v>
      </c>
      <c r="C24" s="18" t="s">
        <v>13</v>
      </c>
      <c r="D24" s="21">
        <v>2</v>
      </c>
      <c r="E24" s="19">
        <v>6</v>
      </c>
      <c r="F24" s="20" t="s">
        <v>14</v>
      </c>
      <c r="G24" s="20" t="s">
        <v>97</v>
      </c>
      <c r="H24" s="63">
        <v>122013</v>
      </c>
      <c r="I24" s="20" t="s">
        <v>1799</v>
      </c>
      <c r="J24" s="20" t="s">
        <v>1492</v>
      </c>
      <c r="K24" s="22">
        <v>9148542109</v>
      </c>
      <c r="L24" s="37">
        <f t="shared" ref="L24" si="0">+L23+M23</f>
        <v>42155</v>
      </c>
      <c r="M24" s="20">
        <v>986</v>
      </c>
      <c r="N24" s="20" t="s">
        <v>15</v>
      </c>
      <c r="O24" s="20"/>
    </row>
    <row r="25" spans="1:15" ht="16" thickBot="1" x14ac:dyDescent="0.25">
      <c r="A25" s="11">
        <v>15</v>
      </c>
      <c r="B25" s="12" t="s">
        <v>1664</v>
      </c>
      <c r="C25" s="18" t="s">
        <v>13</v>
      </c>
      <c r="D25" s="21">
        <v>2</v>
      </c>
      <c r="E25" s="21">
        <v>7</v>
      </c>
      <c r="F25" s="20" t="s">
        <v>14</v>
      </c>
      <c r="G25" s="20" t="s">
        <v>95</v>
      </c>
      <c r="H25" s="63">
        <v>122013</v>
      </c>
      <c r="I25" s="20" t="s">
        <v>1799</v>
      </c>
      <c r="J25" s="20" t="s">
        <v>1493</v>
      </c>
      <c r="K25" s="20">
        <v>11702398695</v>
      </c>
      <c r="L25" s="37">
        <f t="shared" ref="L25:L26" si="1">+L24+(M25-M24)</f>
        <v>42308</v>
      </c>
      <c r="M25" s="20">
        <v>1139</v>
      </c>
      <c r="N25" s="20" t="s">
        <v>15</v>
      </c>
      <c r="O25" s="20"/>
    </row>
    <row r="26" spans="1:15" ht="16" thickBot="1" x14ac:dyDescent="0.25">
      <c r="A26" s="11">
        <v>16</v>
      </c>
      <c r="B26" s="12" t="s">
        <v>1665</v>
      </c>
      <c r="C26" s="18" t="s">
        <v>13</v>
      </c>
      <c r="D26" s="21">
        <v>2</v>
      </c>
      <c r="E26" s="19">
        <v>8</v>
      </c>
      <c r="F26" s="20" t="s">
        <v>14</v>
      </c>
      <c r="G26" s="20" t="s">
        <v>97</v>
      </c>
      <c r="H26" s="63">
        <v>122013</v>
      </c>
      <c r="I26" s="20" t="s">
        <v>1799</v>
      </c>
      <c r="J26" s="20" t="s">
        <v>1494</v>
      </c>
      <c r="K26" s="20">
        <v>11702398695</v>
      </c>
      <c r="L26" s="38">
        <f t="shared" si="1"/>
        <v>42702</v>
      </c>
      <c r="M26" s="20">
        <v>1533</v>
      </c>
      <c r="N26" s="20" t="s">
        <v>15</v>
      </c>
      <c r="O26" s="20"/>
    </row>
    <row r="27" spans="1:15" ht="16" thickBot="1" x14ac:dyDescent="0.25">
      <c r="A27" s="11">
        <v>17</v>
      </c>
      <c r="B27" s="12" t="s">
        <v>1666</v>
      </c>
      <c r="C27" s="18" t="s">
        <v>13</v>
      </c>
      <c r="D27" s="21">
        <v>2</v>
      </c>
      <c r="E27" s="19">
        <v>9</v>
      </c>
      <c r="F27" s="20" t="s">
        <v>14</v>
      </c>
      <c r="G27" s="20" t="s">
        <v>97</v>
      </c>
      <c r="H27" s="63">
        <v>122013</v>
      </c>
      <c r="I27" s="20" t="s">
        <v>1799</v>
      </c>
      <c r="J27" s="20" t="s">
        <v>1495</v>
      </c>
      <c r="K27" s="20">
        <v>11702398695</v>
      </c>
      <c r="L27" s="38">
        <v>41325</v>
      </c>
      <c r="M27" s="20">
        <v>1563</v>
      </c>
      <c r="N27" s="20" t="s">
        <v>15</v>
      </c>
      <c r="O27" s="20"/>
    </row>
    <row r="28" spans="1:15" ht="16" thickBot="1" x14ac:dyDescent="0.25">
      <c r="A28" s="11">
        <v>18</v>
      </c>
      <c r="B28" s="12" t="s">
        <v>1667</v>
      </c>
      <c r="C28" s="18" t="s">
        <v>13</v>
      </c>
      <c r="D28" s="21">
        <v>2</v>
      </c>
      <c r="E28" s="21">
        <v>10</v>
      </c>
      <c r="F28" s="20" t="s">
        <v>14</v>
      </c>
      <c r="G28" s="20" t="s">
        <v>97</v>
      </c>
      <c r="H28" s="63">
        <v>122013</v>
      </c>
      <c r="I28" s="20" t="s">
        <v>1799</v>
      </c>
      <c r="J28" s="20" t="s">
        <v>1496</v>
      </c>
      <c r="K28" s="20">
        <v>11702398695</v>
      </c>
      <c r="L28" s="37">
        <f t="shared" ref="L28" si="2">+L27+M27</f>
        <v>42888</v>
      </c>
      <c r="M28" s="20">
        <v>1686</v>
      </c>
      <c r="N28" s="20" t="s">
        <v>15</v>
      </c>
      <c r="O28" s="20"/>
    </row>
    <row r="29" spans="1:15" ht="16" thickBot="1" x14ac:dyDescent="0.25">
      <c r="A29" s="11">
        <v>19</v>
      </c>
      <c r="B29" s="12" t="s">
        <v>1668</v>
      </c>
      <c r="C29" s="18" t="s">
        <v>13</v>
      </c>
      <c r="D29" s="21">
        <v>2</v>
      </c>
      <c r="E29" s="19">
        <v>11</v>
      </c>
      <c r="F29" s="20" t="s">
        <v>14</v>
      </c>
      <c r="G29" s="20" t="s">
        <v>97</v>
      </c>
      <c r="H29" s="63">
        <v>122013</v>
      </c>
      <c r="I29" s="20" t="s">
        <v>1799</v>
      </c>
      <c r="J29" s="20" t="s">
        <v>1497</v>
      </c>
      <c r="K29" s="20">
        <v>11702398695</v>
      </c>
      <c r="L29" s="37">
        <f t="shared" ref="L29:L30" si="3">+L28+(M29-M28)</f>
        <v>42979</v>
      </c>
      <c r="M29" s="20">
        <v>1777</v>
      </c>
      <c r="N29" s="20" t="s">
        <v>15</v>
      </c>
      <c r="O29" s="20"/>
    </row>
    <row r="30" spans="1:15" ht="16" thickBot="1" x14ac:dyDescent="0.25">
      <c r="A30" s="11">
        <v>20</v>
      </c>
      <c r="B30" s="12" t="s">
        <v>1669</v>
      </c>
      <c r="C30" s="18" t="s">
        <v>13</v>
      </c>
      <c r="D30" s="21">
        <v>2</v>
      </c>
      <c r="E30" s="19">
        <v>12</v>
      </c>
      <c r="F30" s="20" t="s">
        <v>14</v>
      </c>
      <c r="G30" s="20" t="s">
        <v>97</v>
      </c>
      <c r="H30" s="63">
        <v>122013</v>
      </c>
      <c r="I30" s="20" t="s">
        <v>1799</v>
      </c>
      <c r="J30" s="20" t="s">
        <v>1498</v>
      </c>
      <c r="K30" s="20">
        <v>11702398695</v>
      </c>
      <c r="L30" s="38">
        <f t="shared" si="3"/>
        <v>43100</v>
      </c>
      <c r="M30" s="20">
        <v>1898</v>
      </c>
      <c r="N30" s="20" t="s">
        <v>15</v>
      </c>
      <c r="O30" s="20"/>
    </row>
    <row r="31" spans="1:15" ht="16" thickBot="1" x14ac:dyDescent="0.25">
      <c r="A31" s="11">
        <v>21</v>
      </c>
      <c r="B31" s="12" t="s">
        <v>1670</v>
      </c>
      <c r="C31" s="18" t="s">
        <v>13</v>
      </c>
      <c r="D31" s="21">
        <v>2</v>
      </c>
      <c r="E31" s="21">
        <v>13</v>
      </c>
      <c r="F31" s="20" t="s">
        <v>14</v>
      </c>
      <c r="G31" s="20" t="s">
        <v>97</v>
      </c>
      <c r="H31" s="63">
        <v>122013</v>
      </c>
      <c r="I31" s="20" t="s">
        <v>1799</v>
      </c>
      <c r="J31" s="20" t="s">
        <v>1499</v>
      </c>
      <c r="K31" s="20">
        <v>11702398695</v>
      </c>
      <c r="L31" s="38">
        <v>41326</v>
      </c>
      <c r="M31" s="20">
        <v>2020</v>
      </c>
      <c r="N31" s="20" t="s">
        <v>15</v>
      </c>
      <c r="O31" s="20"/>
    </row>
    <row r="32" spans="1:15" ht="16" thickBot="1" x14ac:dyDescent="0.25">
      <c r="A32" s="11">
        <v>22</v>
      </c>
      <c r="B32" s="12" t="s">
        <v>1671</v>
      </c>
      <c r="C32" s="18" t="s">
        <v>13</v>
      </c>
      <c r="D32" s="21">
        <v>2</v>
      </c>
      <c r="E32" s="19">
        <v>14</v>
      </c>
      <c r="F32" s="20" t="s">
        <v>14</v>
      </c>
      <c r="G32" s="20" t="s">
        <v>94</v>
      </c>
      <c r="H32" s="63">
        <v>122013</v>
      </c>
      <c r="I32" s="20" t="s">
        <v>1799</v>
      </c>
      <c r="J32" s="20" t="s">
        <v>1500</v>
      </c>
      <c r="K32" s="20">
        <v>11702398695</v>
      </c>
      <c r="L32" s="37">
        <f t="shared" ref="L32" si="4">+L31+M31</f>
        <v>43346</v>
      </c>
      <c r="M32" s="20">
        <v>2020</v>
      </c>
      <c r="N32" s="20" t="s">
        <v>15</v>
      </c>
      <c r="O32" s="20"/>
    </row>
    <row r="33" spans="1:15" ht="16" thickBot="1" x14ac:dyDescent="0.25">
      <c r="A33" s="11">
        <v>23</v>
      </c>
      <c r="B33" s="12" t="s">
        <v>1672</v>
      </c>
      <c r="C33" s="18" t="s">
        <v>13</v>
      </c>
      <c r="D33" s="21">
        <v>2</v>
      </c>
      <c r="E33" s="19">
        <v>15</v>
      </c>
      <c r="F33" s="20" t="s">
        <v>14</v>
      </c>
      <c r="G33" s="20" t="s">
        <v>97</v>
      </c>
      <c r="H33" s="63">
        <v>122013</v>
      </c>
      <c r="I33" s="20" t="s">
        <v>1799</v>
      </c>
      <c r="J33" s="20" t="s">
        <v>1501</v>
      </c>
      <c r="K33" s="20">
        <v>11702398695</v>
      </c>
      <c r="L33" s="37">
        <f t="shared" ref="L33:L34" si="5">+L32+(M33-M32)</f>
        <v>43469</v>
      </c>
      <c r="M33" s="20">
        <v>2143</v>
      </c>
      <c r="N33" s="20" t="s">
        <v>15</v>
      </c>
      <c r="O33" s="20"/>
    </row>
    <row r="34" spans="1:15" ht="16" thickBot="1" x14ac:dyDescent="0.25">
      <c r="A34" s="11">
        <v>24</v>
      </c>
      <c r="B34" s="12" t="s">
        <v>1673</v>
      </c>
      <c r="C34" s="18" t="s">
        <v>13</v>
      </c>
      <c r="D34" s="19">
        <v>2</v>
      </c>
      <c r="E34" s="21">
        <v>16</v>
      </c>
      <c r="F34" s="20" t="s">
        <v>14</v>
      </c>
      <c r="G34" s="20" t="s">
        <v>97</v>
      </c>
      <c r="H34" s="63">
        <v>122013</v>
      </c>
      <c r="I34" s="20" t="s">
        <v>1799</v>
      </c>
      <c r="J34" s="20" t="s">
        <v>1502</v>
      </c>
      <c r="K34" s="20">
        <v>11702398695</v>
      </c>
      <c r="L34" s="38">
        <f t="shared" si="5"/>
        <v>43650</v>
      </c>
      <c r="M34" s="20">
        <v>2324</v>
      </c>
      <c r="N34" s="20" t="s">
        <v>15</v>
      </c>
      <c r="O34" s="20"/>
    </row>
    <row r="35" spans="1:15" ht="16" thickBot="1" x14ac:dyDescent="0.25">
      <c r="A35" s="13">
        <v>25</v>
      </c>
      <c r="B35" s="14" t="s">
        <v>1674</v>
      </c>
      <c r="C35" s="15" t="s">
        <v>13</v>
      </c>
      <c r="D35" s="3">
        <v>3</v>
      </c>
      <c r="E35" s="3">
        <v>1</v>
      </c>
      <c r="F35" s="3" t="s">
        <v>15</v>
      </c>
      <c r="G35" s="3" t="s">
        <v>93</v>
      </c>
      <c r="H35" s="3">
        <v>213001</v>
      </c>
      <c r="I35" s="3" t="s">
        <v>1805</v>
      </c>
      <c r="J35" s="3" t="s">
        <v>1806</v>
      </c>
      <c r="K35" s="73">
        <v>111818675000</v>
      </c>
      <c r="L35" s="2">
        <v>41291</v>
      </c>
      <c r="M35" s="3">
        <v>540</v>
      </c>
      <c r="N35" s="20" t="s">
        <v>15</v>
      </c>
      <c r="O35" s="3" t="s">
        <v>13</v>
      </c>
    </row>
    <row r="36" spans="1:15" ht="16" thickBot="1" x14ac:dyDescent="0.25">
      <c r="A36" s="13">
        <v>26</v>
      </c>
      <c r="B36" s="14" t="s">
        <v>1675</v>
      </c>
      <c r="C36" s="15" t="s">
        <v>13</v>
      </c>
      <c r="D36" s="3">
        <v>3</v>
      </c>
      <c r="E36" s="3">
        <v>2</v>
      </c>
      <c r="F36" s="3" t="s">
        <v>15</v>
      </c>
      <c r="G36" s="3" t="s">
        <v>93</v>
      </c>
      <c r="H36" s="3">
        <v>2134570</v>
      </c>
      <c r="I36" s="3" t="s">
        <v>1807</v>
      </c>
      <c r="J36" s="3" t="s">
        <v>1808</v>
      </c>
      <c r="K36" s="20">
        <v>0</v>
      </c>
      <c r="L36" s="2">
        <v>41390</v>
      </c>
      <c r="M36" s="3">
        <v>730</v>
      </c>
      <c r="N36" s="20" t="s">
        <v>15</v>
      </c>
      <c r="O36" s="3" t="s">
        <v>13</v>
      </c>
    </row>
    <row r="37" spans="1:15" ht="16" thickBot="1" x14ac:dyDescent="0.25">
      <c r="A37" s="46">
        <v>27</v>
      </c>
      <c r="B37" s="14" t="s">
        <v>1676</v>
      </c>
      <c r="C37" s="15" t="s">
        <v>13</v>
      </c>
      <c r="D37" s="3">
        <v>3</v>
      </c>
      <c r="E37" s="3">
        <v>3</v>
      </c>
      <c r="F37" s="3" t="s">
        <v>15</v>
      </c>
      <c r="G37" s="3" t="s">
        <v>93</v>
      </c>
      <c r="H37" s="3">
        <v>0</v>
      </c>
      <c r="I37" s="3" t="s">
        <v>1809</v>
      </c>
      <c r="J37" s="3" t="s">
        <v>1810</v>
      </c>
      <c r="K37" s="20">
        <v>6999928320</v>
      </c>
      <c r="L37" s="2">
        <v>41390</v>
      </c>
      <c r="M37" s="3">
        <v>730</v>
      </c>
      <c r="N37" s="20" t="s">
        <v>15</v>
      </c>
      <c r="O37" s="3" t="s">
        <v>13</v>
      </c>
    </row>
    <row r="38" spans="1:15" ht="16" thickBot="1" x14ac:dyDescent="0.25">
      <c r="A38" s="46">
        <v>28</v>
      </c>
      <c r="B38" s="48" t="s">
        <v>1677</v>
      </c>
      <c r="C38" s="47" t="s">
        <v>13</v>
      </c>
      <c r="D38" s="3">
        <v>4</v>
      </c>
      <c r="E38" s="3">
        <v>1</v>
      </c>
      <c r="F38" s="31" t="s">
        <v>15</v>
      </c>
      <c r="G38" s="31" t="s">
        <v>93</v>
      </c>
      <c r="H38" s="64">
        <v>207680022015</v>
      </c>
      <c r="I38" s="31" t="s">
        <v>1829</v>
      </c>
      <c r="J38" s="31" t="s">
        <v>1830</v>
      </c>
      <c r="K38" s="20">
        <v>11282005319</v>
      </c>
      <c r="L38" s="41">
        <v>42102</v>
      </c>
      <c r="M38" s="31">
        <v>425</v>
      </c>
      <c r="N38" s="31" t="s">
        <v>15</v>
      </c>
      <c r="O38" s="31" t="s">
        <v>13</v>
      </c>
    </row>
    <row r="39" spans="1:15" ht="16" thickBot="1" x14ac:dyDescent="0.25">
      <c r="A39" s="46">
        <v>29</v>
      </c>
      <c r="B39" s="48" t="s">
        <v>1678</v>
      </c>
      <c r="C39" s="47" t="s">
        <v>13</v>
      </c>
      <c r="D39" s="3">
        <v>4</v>
      </c>
      <c r="E39" s="3">
        <v>2</v>
      </c>
      <c r="F39" s="31" t="s">
        <v>14</v>
      </c>
      <c r="G39" s="31" t="s">
        <v>97</v>
      </c>
      <c r="H39" s="65">
        <v>207680022015</v>
      </c>
      <c r="I39" s="31" t="s">
        <v>1831</v>
      </c>
      <c r="J39" s="31" t="s">
        <v>1830</v>
      </c>
      <c r="K39" s="20">
        <v>0</v>
      </c>
      <c r="L39" s="41">
        <v>42528</v>
      </c>
      <c r="M39" s="31">
        <v>365</v>
      </c>
      <c r="N39" s="31" t="s">
        <v>15</v>
      </c>
      <c r="O39" s="31" t="s">
        <v>13</v>
      </c>
    </row>
    <row r="351003" spans="1:2" x14ac:dyDescent="0.2">
      <c r="A351003" t="s">
        <v>14</v>
      </c>
      <c r="B351003" t="s">
        <v>93</v>
      </c>
    </row>
    <row r="351004" spans="1:2" x14ac:dyDescent="0.2">
      <c r="A351004" t="s">
        <v>15</v>
      </c>
      <c r="B351004" t="s">
        <v>94</v>
      </c>
    </row>
    <row r="351005" spans="1:2" x14ac:dyDescent="0.2">
      <c r="B351005" t="s">
        <v>95</v>
      </c>
    </row>
    <row r="351006" spans="1:2" x14ac:dyDescent="0.2">
      <c r="B351006" t="s">
        <v>96</v>
      </c>
    </row>
    <row r="351007" spans="1:2" x14ac:dyDescent="0.2">
      <c r="B351007" t="s">
        <v>97</v>
      </c>
    </row>
    <row r="351008" spans="1:2" x14ac:dyDescent="0.2">
      <c r="B351008" t="s">
        <v>98</v>
      </c>
    </row>
  </sheetData>
  <mergeCells count="1">
    <mergeCell ref="B8:O8"/>
  </mergeCells>
  <phoneticPr fontId="5" type="noConversion"/>
  <dataValidations count="16">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C39" xr:uid="{00000000-0002-0000-03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D39" xr:uid="{00000000-0002-0000-03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el consecutivo de la relación de Contratos involucrados, inicie en UNO (1) por cada obra." sqref="E11:E39" xr:uid="{00000000-0002-0000-0300-000002000000}">
      <formula1>0</formula1>
      <formula2>4</formula2>
    </dataValidation>
    <dataValidation type="textLength" allowBlank="1" showInputMessage="1" showErrorMessage="1" errorTitle="Entrada no válida" error="Escriba un texto  Maximo 20 Caracteres" promptTitle="Cualquier contenido Maximo 20 Caracteres" prompt=" Registre el número del contrato como se identifico al interior de su entidad" sqref="H11:H39" xr:uid="{00000000-0002-0000-0300-000003000000}">
      <formula1>0</formula1>
      <formula2>20</formula2>
    </dataValidation>
    <dataValidation type="textLength" allowBlank="1" showInputMessage="1" showErrorMessage="1" errorTitle="Entrada no válida" error="Escriba un texto  Maximo 390 Caracteres" promptTitle="Cualquier contenido Maximo 390 Caracteres" prompt=" Justificación corta del Contrato" sqref="I11:I39"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Objeto condensado del Contrato" sqref="J11:J39" xr:uid="{00000000-0002-0000-0300-000005000000}">
      <formula1>0</formula1>
      <formula2>390</formula2>
    </dataValidation>
    <dataValidation type="whole" allowBlank="1" showInputMessage="1" showErrorMessage="1" errorTitle="Entrada no válida" error="Por favor escriba un número entero" promptTitle="Escriba un número entero en esta casilla" prompt=" Valor del contrato en pesos" sqref="K11:K39" xr:uid="{00000000-0002-0000-0300-000006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de inicio del contrato" sqref="L11:L39" xr:uid="{00000000-0002-0000-0300-000007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l plazo de ejecución en dias del contrato" sqref="M11:M39" xr:uid="{00000000-0002-0000-0300-000008000000}">
      <formula1>-9999</formula1>
      <formula2>9999</formula2>
    </dataValidation>
    <dataValidation type="textLength" allowBlank="1" showInputMessage="1" showErrorMessage="1" errorTitle="Entrada no válida" error="Escriba un texto  Maximo 30 Caracteres" promptTitle="Cualquier contenido Maximo 30 Caracteres" prompt=" Si esta registrado en el SECOP registre aqui el código SECOP" sqref="O11:O39" xr:uid="{00000000-0002-0000-0300-000009000000}">
      <formula1>0</formula1>
      <formula2>30</formula2>
    </dataValidation>
    <dataValidation type="list" allowBlank="1" showInputMessage="1" showErrorMessage="1" errorTitle="Entrada no válida" error="Por favor seleccione un elemento de la lista" promptTitle="Seleccione un elemento de la lista" prompt=" Seleccione si este contrato esta registrado en el SECOP" sqref="N11:N37" xr:uid="{00000000-0002-0000-0300-00000A000000}">
      <formula1>$A$351024:$A$351026</formula1>
    </dataValidation>
    <dataValidation type="list" allowBlank="1" showInputMessage="1" showErrorMessage="1" errorTitle="Entrada no válida" error="Por favor seleccione un elemento de la lista" promptTitle="Seleccione un elemento de la lista" prompt=" Seleccione algunas opciones de la Lista " sqref="G11:G34" xr:uid="{00000000-0002-0000-0300-00000B000000}">
      <formula1>$B$351024:$B$351030</formula1>
    </dataValidation>
    <dataValidation type="list" allowBlank="1" showInputMessage="1" showErrorMessage="1" errorTitle="Entrada no válida" error="Por favor seleccione un elemento de la lista" promptTitle="Seleccione un elemento de la lista" sqref="F11:F34" xr:uid="{00000000-0002-0000-0300-00000C000000}">
      <formula1>$A$351024:$A$351026</formula1>
    </dataValidation>
    <dataValidation type="list" allowBlank="1" showInputMessage="1" showErrorMessage="1" errorTitle="Entrada no válida" error="Por favor seleccione un elemento de la lista" promptTitle="Seleccione un elemento de la lista" prompt=" Seleccione si este contrato esta registrado en el SECOP" sqref="N38:N39" xr:uid="{00000000-0002-0000-0300-00000D000000}">
      <formula1>$A$351002:$A$351004</formula1>
    </dataValidation>
    <dataValidation type="list" allowBlank="1" showInputMessage="1" showErrorMessage="1" errorTitle="Entrada no válida" error="Por favor seleccione un elemento de la lista" promptTitle="Seleccione un elemento de la lista" prompt=" Seleccione algunas opciones de la Lista " sqref="G35:G39" xr:uid="{00000000-0002-0000-0300-00000E000000}">
      <formula1>$B$351002:$B$351008</formula1>
    </dataValidation>
    <dataValidation type="list" allowBlank="1" showInputMessage="1" showErrorMessage="1" errorTitle="Entrada no válida" error="Por favor seleccione un elemento de la lista" promptTitle="Seleccione un elemento de la lista" sqref="F35:F39" xr:uid="{00000000-0002-0000-0300-00000F000000}">
      <formula1>$A$351002:$A$351004</formula1>
    </dataValidation>
  </dataValidations>
  <pageMargins left="0.7" right="0.7" top="0.75" bottom="0.75" header="0.3" footer="0.3"/>
  <pageSetup paperSize="9"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161"/>
  <sheetViews>
    <sheetView topLeftCell="D152" workbookViewId="0">
      <selection activeCell="H156" sqref="H156"/>
    </sheetView>
  </sheetViews>
  <sheetFormatPr baseColWidth="10" defaultColWidth="9.1640625" defaultRowHeight="15" x14ac:dyDescent="0.2"/>
  <cols>
    <col min="2" max="2" width="16" customWidth="1"/>
    <col min="3" max="3" width="23" customWidth="1"/>
    <col min="4" max="4" width="26" customWidth="1"/>
    <col min="5" max="5" width="17" customWidth="1"/>
    <col min="6" max="6" width="14.1640625" bestFit="1" customWidth="1"/>
    <col min="7" max="7" width="78.33203125" bestFit="1" customWidth="1"/>
    <col min="8" max="8" width="17" customWidth="1"/>
    <col min="10" max="256" width="8" hidden="1"/>
  </cols>
  <sheetData>
    <row r="1" spans="1:8" x14ac:dyDescent="0.2">
      <c r="B1" s="1" t="s">
        <v>0</v>
      </c>
      <c r="C1" s="1">
        <v>10</v>
      </c>
      <c r="D1" s="1" t="s">
        <v>1</v>
      </c>
    </row>
    <row r="2" spans="1:8" x14ac:dyDescent="0.2">
      <c r="B2" s="1" t="s">
        <v>2</v>
      </c>
      <c r="C2" s="1">
        <v>2003</v>
      </c>
      <c r="D2" s="1" t="s">
        <v>99</v>
      </c>
    </row>
    <row r="3" spans="1:8" x14ac:dyDescent="0.2">
      <c r="B3" s="1" t="s">
        <v>4</v>
      </c>
      <c r="C3" s="1">
        <v>1</v>
      </c>
    </row>
    <row r="4" spans="1:8" x14ac:dyDescent="0.2">
      <c r="B4" s="1" t="s">
        <v>5</v>
      </c>
      <c r="C4" s="1">
        <v>527</v>
      </c>
    </row>
    <row r="5" spans="1:8" x14ac:dyDescent="0.2">
      <c r="B5" s="1" t="s">
        <v>6</v>
      </c>
      <c r="C5" s="4">
        <v>44074</v>
      </c>
    </row>
    <row r="6" spans="1:8" x14ac:dyDescent="0.2">
      <c r="B6" s="1" t="s">
        <v>7</v>
      </c>
      <c r="C6" s="1">
        <v>0</v>
      </c>
      <c r="D6" s="1" t="s">
        <v>8</v>
      </c>
    </row>
    <row r="8" spans="1:8" x14ac:dyDescent="0.2">
      <c r="A8" s="1" t="s">
        <v>9</v>
      </c>
      <c r="B8" s="77" t="s">
        <v>100</v>
      </c>
      <c r="C8" s="78"/>
      <c r="D8" s="78"/>
      <c r="E8" s="78"/>
      <c r="F8" s="78"/>
      <c r="G8" s="78"/>
      <c r="H8" s="78"/>
    </row>
    <row r="9" spans="1:8" x14ac:dyDescent="0.2">
      <c r="C9" s="1">
        <v>4</v>
      </c>
      <c r="D9" s="1">
        <v>8</v>
      </c>
      <c r="E9" s="1">
        <v>12</v>
      </c>
      <c r="F9" s="1">
        <v>16</v>
      </c>
      <c r="G9" s="1">
        <v>20</v>
      </c>
      <c r="H9" s="1">
        <v>24</v>
      </c>
    </row>
    <row r="10" spans="1:8" ht="16" thickBot="1" x14ac:dyDescent="0.25">
      <c r="C10" s="1" t="s">
        <v>18</v>
      </c>
      <c r="D10" s="1" t="s">
        <v>77</v>
      </c>
      <c r="E10" s="25" t="s">
        <v>78</v>
      </c>
      <c r="F10" s="25" t="s">
        <v>101</v>
      </c>
      <c r="G10" s="25" t="s">
        <v>102</v>
      </c>
      <c r="H10" s="25" t="s">
        <v>103</v>
      </c>
    </row>
    <row r="11" spans="1:8" ht="16" thickBot="1" x14ac:dyDescent="0.25">
      <c r="A11" s="1">
        <v>1</v>
      </c>
      <c r="B11" t="s">
        <v>42</v>
      </c>
      <c r="C11" s="5" t="s">
        <v>13</v>
      </c>
      <c r="D11" s="24">
        <v>1</v>
      </c>
      <c r="E11" s="23">
        <v>1</v>
      </c>
      <c r="F11" s="41">
        <v>41243</v>
      </c>
      <c r="G11" s="27" t="s">
        <v>1507</v>
      </c>
      <c r="H11" s="28">
        <v>1756691694</v>
      </c>
    </row>
    <row r="12" spans="1:8" s="7" customFormat="1" ht="16" thickBot="1" x14ac:dyDescent="0.25">
      <c r="A12" s="6">
        <v>2</v>
      </c>
      <c r="B12" s="7" t="s">
        <v>1455</v>
      </c>
      <c r="C12" s="5" t="s">
        <v>13</v>
      </c>
      <c r="D12" s="24">
        <v>1</v>
      </c>
      <c r="E12" s="23">
        <v>2</v>
      </c>
      <c r="F12" s="41">
        <v>41558</v>
      </c>
      <c r="G12" s="27" t="s">
        <v>1508</v>
      </c>
      <c r="H12" s="28">
        <v>805720120</v>
      </c>
    </row>
    <row r="13" spans="1:8" ht="16" thickBot="1" x14ac:dyDescent="0.25">
      <c r="A13" s="11">
        <v>3</v>
      </c>
      <c r="B13" s="12" t="s">
        <v>1463</v>
      </c>
      <c r="C13" s="5" t="s">
        <v>13</v>
      </c>
      <c r="D13" s="24">
        <v>1</v>
      </c>
      <c r="E13" s="23">
        <v>3</v>
      </c>
      <c r="F13" s="41">
        <v>41612</v>
      </c>
      <c r="G13" s="27" t="s">
        <v>1509</v>
      </c>
      <c r="H13" s="28">
        <v>711163305</v>
      </c>
    </row>
    <row r="14" spans="1:8" ht="16" thickBot="1" x14ac:dyDescent="0.25">
      <c r="A14" s="11">
        <v>4</v>
      </c>
      <c r="B14" s="12" t="s">
        <v>1464</v>
      </c>
      <c r="C14" s="5" t="s">
        <v>13</v>
      </c>
      <c r="D14" s="24">
        <v>1</v>
      </c>
      <c r="E14" s="23">
        <v>4</v>
      </c>
      <c r="F14" s="41">
        <v>41670</v>
      </c>
      <c r="G14" s="27" t="s">
        <v>1510</v>
      </c>
      <c r="H14" s="28">
        <v>101325330</v>
      </c>
    </row>
    <row r="15" spans="1:8" ht="16" thickBot="1" x14ac:dyDescent="0.25">
      <c r="A15" s="11">
        <v>5</v>
      </c>
      <c r="B15" s="12" t="s">
        <v>1465</v>
      </c>
      <c r="C15" s="5" t="s">
        <v>13</v>
      </c>
      <c r="D15" s="24">
        <v>1</v>
      </c>
      <c r="E15" s="23">
        <v>5</v>
      </c>
      <c r="F15" s="41">
        <v>41670</v>
      </c>
      <c r="G15" s="27" t="s">
        <v>1511</v>
      </c>
      <c r="H15" s="28">
        <v>91163305</v>
      </c>
    </row>
    <row r="16" spans="1:8" ht="16" thickBot="1" x14ac:dyDescent="0.25">
      <c r="A16" s="11">
        <v>6</v>
      </c>
      <c r="B16" s="12" t="s">
        <v>1466</v>
      </c>
      <c r="C16" s="5" t="s">
        <v>13</v>
      </c>
      <c r="D16" s="24">
        <v>1</v>
      </c>
      <c r="E16" s="23">
        <v>6</v>
      </c>
      <c r="F16" s="41">
        <v>41674</v>
      </c>
      <c r="G16" s="27" t="s">
        <v>1512</v>
      </c>
      <c r="H16" s="28">
        <v>325500396</v>
      </c>
    </row>
    <row r="17" spans="1:8" ht="16" thickBot="1" x14ac:dyDescent="0.25">
      <c r="A17" s="11">
        <v>7</v>
      </c>
      <c r="B17" s="12" t="s">
        <v>1656</v>
      </c>
      <c r="C17" s="5" t="s">
        <v>13</v>
      </c>
      <c r="D17" s="24">
        <v>1</v>
      </c>
      <c r="E17" s="23">
        <v>7</v>
      </c>
      <c r="F17" s="41">
        <v>41843</v>
      </c>
      <c r="G17" s="27" t="s">
        <v>1513</v>
      </c>
      <c r="H17" s="28">
        <v>294499604</v>
      </c>
    </row>
    <row r="18" spans="1:8" ht="16" thickBot="1" x14ac:dyDescent="0.25">
      <c r="A18" s="11">
        <v>8</v>
      </c>
      <c r="B18" s="12" t="s">
        <v>1657</v>
      </c>
      <c r="C18" s="5" t="s">
        <v>13</v>
      </c>
      <c r="D18" s="24">
        <v>1</v>
      </c>
      <c r="E18" s="23">
        <v>8</v>
      </c>
      <c r="F18" s="41">
        <v>41843</v>
      </c>
      <c r="G18" s="27" t="s">
        <v>1514</v>
      </c>
      <c r="H18" s="28">
        <v>711163305</v>
      </c>
    </row>
    <row r="19" spans="1:8" ht="16" thickBot="1" x14ac:dyDescent="0.25">
      <c r="A19" s="11">
        <v>9</v>
      </c>
      <c r="B19" s="12" t="s">
        <v>1658</v>
      </c>
      <c r="C19" s="5" t="s">
        <v>13</v>
      </c>
      <c r="D19" s="24">
        <v>1</v>
      </c>
      <c r="E19" s="23">
        <v>9</v>
      </c>
      <c r="F19" s="41">
        <v>41843</v>
      </c>
      <c r="G19" s="27" t="s">
        <v>1515</v>
      </c>
      <c r="H19" s="28">
        <v>711163305</v>
      </c>
    </row>
    <row r="20" spans="1:8" ht="16" thickBot="1" x14ac:dyDescent="0.25">
      <c r="A20" s="11">
        <v>10</v>
      </c>
      <c r="B20" s="12" t="s">
        <v>1659</v>
      </c>
      <c r="C20" s="5" t="s">
        <v>13</v>
      </c>
      <c r="D20" s="24">
        <v>1</v>
      </c>
      <c r="E20" s="23">
        <v>10</v>
      </c>
      <c r="F20" s="41">
        <v>41873</v>
      </c>
      <c r="G20" s="27" t="s">
        <v>1516</v>
      </c>
      <c r="H20" s="28">
        <v>129586971</v>
      </c>
    </row>
    <row r="21" spans="1:8" ht="16" thickBot="1" x14ac:dyDescent="0.25">
      <c r="A21" s="11">
        <v>11</v>
      </c>
      <c r="B21" s="12" t="s">
        <v>1660</v>
      </c>
      <c r="C21" s="5" t="s">
        <v>13</v>
      </c>
      <c r="D21" s="24">
        <v>1</v>
      </c>
      <c r="E21" s="23">
        <v>11</v>
      </c>
      <c r="F21" s="41">
        <v>41873</v>
      </c>
      <c r="G21" s="27" t="s">
        <v>1517</v>
      </c>
      <c r="H21" s="28">
        <v>129586971</v>
      </c>
    </row>
    <row r="22" spans="1:8" ht="16" thickBot="1" x14ac:dyDescent="0.25">
      <c r="A22" s="11">
        <v>12</v>
      </c>
      <c r="B22" s="12" t="s">
        <v>1661</v>
      </c>
      <c r="C22" s="5" t="s">
        <v>13</v>
      </c>
      <c r="D22" s="24">
        <v>1</v>
      </c>
      <c r="E22" s="23">
        <v>12</v>
      </c>
      <c r="F22" s="41">
        <v>41873</v>
      </c>
      <c r="G22" s="27" t="s">
        <v>1518</v>
      </c>
      <c r="H22" s="28">
        <v>129586971</v>
      </c>
    </row>
    <row r="23" spans="1:8" ht="16" thickBot="1" x14ac:dyDescent="0.25">
      <c r="A23" s="11">
        <v>13</v>
      </c>
      <c r="B23" s="12" t="s">
        <v>1662</v>
      </c>
      <c r="C23" s="5" t="s">
        <v>13</v>
      </c>
      <c r="D23" s="24">
        <v>1</v>
      </c>
      <c r="E23" s="23">
        <v>13</v>
      </c>
      <c r="F23" s="41">
        <v>41873</v>
      </c>
      <c r="G23" s="27" t="s">
        <v>1519</v>
      </c>
      <c r="H23" s="28">
        <v>129586971</v>
      </c>
    </row>
    <row r="24" spans="1:8" ht="16" thickBot="1" x14ac:dyDescent="0.25">
      <c r="A24" s="11">
        <v>14</v>
      </c>
      <c r="B24" s="12" t="s">
        <v>1663</v>
      </c>
      <c r="C24" s="5" t="s">
        <v>13</v>
      </c>
      <c r="D24" s="24">
        <v>1</v>
      </c>
      <c r="E24" s="23">
        <v>14</v>
      </c>
      <c r="F24" s="41">
        <v>41873</v>
      </c>
      <c r="G24" s="27" t="s">
        <v>1520</v>
      </c>
      <c r="H24" s="28">
        <v>129586971</v>
      </c>
    </row>
    <row r="25" spans="1:8" ht="16" thickBot="1" x14ac:dyDescent="0.25">
      <c r="A25" s="11">
        <v>15</v>
      </c>
      <c r="B25" s="12" t="s">
        <v>1664</v>
      </c>
      <c r="C25" s="5" t="s">
        <v>13</v>
      </c>
      <c r="D25" s="24">
        <v>1</v>
      </c>
      <c r="E25" s="23">
        <v>15</v>
      </c>
      <c r="F25" s="41">
        <v>41873</v>
      </c>
      <c r="G25" s="27" t="s">
        <v>1521</v>
      </c>
      <c r="H25" s="28">
        <v>129586971</v>
      </c>
    </row>
    <row r="26" spans="1:8" ht="16" thickBot="1" x14ac:dyDescent="0.25">
      <c r="A26" s="11">
        <v>16</v>
      </c>
      <c r="B26" s="12" t="s">
        <v>1665</v>
      </c>
      <c r="C26" s="5" t="s">
        <v>13</v>
      </c>
      <c r="D26" s="24">
        <v>1</v>
      </c>
      <c r="E26" s="23">
        <v>16</v>
      </c>
      <c r="F26" s="41">
        <v>41873</v>
      </c>
      <c r="G26" s="27" t="s">
        <v>1522</v>
      </c>
      <c r="H26" s="28">
        <v>129586971</v>
      </c>
    </row>
    <row r="27" spans="1:8" ht="16" thickBot="1" x14ac:dyDescent="0.25">
      <c r="A27" s="11">
        <v>17</v>
      </c>
      <c r="B27" s="12" t="s">
        <v>1666</v>
      </c>
      <c r="C27" s="5" t="s">
        <v>13</v>
      </c>
      <c r="D27" s="24">
        <v>1</v>
      </c>
      <c r="E27" s="23">
        <v>17</v>
      </c>
      <c r="F27" s="41">
        <v>41873</v>
      </c>
      <c r="G27" s="27" t="s">
        <v>1523</v>
      </c>
      <c r="H27" s="28">
        <v>259173944</v>
      </c>
    </row>
    <row r="28" spans="1:8" ht="16" thickBot="1" x14ac:dyDescent="0.25">
      <c r="A28" s="11">
        <v>18</v>
      </c>
      <c r="B28" s="12" t="s">
        <v>1667</v>
      </c>
      <c r="C28" s="5" t="s">
        <v>13</v>
      </c>
      <c r="D28" s="24">
        <v>1</v>
      </c>
      <c r="E28" s="23">
        <v>18</v>
      </c>
      <c r="F28" s="41">
        <v>41873</v>
      </c>
      <c r="G28" s="27" t="s">
        <v>1524</v>
      </c>
      <c r="H28" s="28">
        <v>259173944</v>
      </c>
    </row>
    <row r="29" spans="1:8" ht="16" thickBot="1" x14ac:dyDescent="0.25">
      <c r="A29" s="11">
        <v>19</v>
      </c>
      <c r="B29" s="12" t="s">
        <v>1668</v>
      </c>
      <c r="C29" s="5" t="s">
        <v>13</v>
      </c>
      <c r="D29" s="24">
        <v>1</v>
      </c>
      <c r="E29" s="23">
        <v>19</v>
      </c>
      <c r="F29" s="41">
        <v>41877</v>
      </c>
      <c r="G29" s="27" t="s">
        <v>1525</v>
      </c>
      <c r="H29" s="28">
        <v>259173944</v>
      </c>
    </row>
    <row r="30" spans="1:8" ht="16" thickBot="1" x14ac:dyDescent="0.25">
      <c r="A30" s="11">
        <v>20</v>
      </c>
      <c r="B30" s="12" t="s">
        <v>1669</v>
      </c>
      <c r="C30" s="5" t="s">
        <v>13</v>
      </c>
      <c r="D30" s="24">
        <v>1</v>
      </c>
      <c r="E30" s="23">
        <v>20</v>
      </c>
      <c r="F30" s="41">
        <v>41877</v>
      </c>
      <c r="G30" s="27" t="s">
        <v>1526</v>
      </c>
      <c r="H30" s="28">
        <v>129586971</v>
      </c>
    </row>
    <row r="31" spans="1:8" ht="16" thickBot="1" x14ac:dyDescent="0.25">
      <c r="A31" s="11">
        <v>21</v>
      </c>
      <c r="B31" s="12" t="s">
        <v>1670</v>
      </c>
      <c r="C31" s="5" t="s">
        <v>13</v>
      </c>
      <c r="D31" s="24">
        <v>1</v>
      </c>
      <c r="E31" s="23">
        <v>21</v>
      </c>
      <c r="F31" s="41">
        <v>41879</v>
      </c>
      <c r="G31" s="27" t="s">
        <v>1527</v>
      </c>
      <c r="H31" s="28">
        <v>25291377</v>
      </c>
    </row>
    <row r="32" spans="1:8" ht="16" thickBot="1" x14ac:dyDescent="0.25">
      <c r="A32" s="11">
        <v>22</v>
      </c>
      <c r="B32" s="12" t="s">
        <v>1671</v>
      </c>
      <c r="C32" s="5" t="s">
        <v>13</v>
      </c>
      <c r="D32" s="24">
        <v>1</v>
      </c>
      <c r="E32" s="23">
        <v>22</v>
      </c>
      <c r="F32" s="41">
        <v>41879</v>
      </c>
      <c r="G32" s="27" t="s">
        <v>1528</v>
      </c>
      <c r="H32" s="28">
        <v>25291377</v>
      </c>
    </row>
    <row r="33" spans="1:8" ht="16" thickBot="1" x14ac:dyDescent="0.25">
      <c r="A33" s="11">
        <v>23</v>
      </c>
      <c r="B33" s="12" t="s">
        <v>1672</v>
      </c>
      <c r="C33" s="5" t="s">
        <v>13</v>
      </c>
      <c r="D33" s="24">
        <v>1</v>
      </c>
      <c r="E33" s="23">
        <v>23</v>
      </c>
      <c r="F33" s="41">
        <v>41879</v>
      </c>
      <c r="G33" s="27" t="s">
        <v>1529</v>
      </c>
      <c r="H33" s="28">
        <v>12645690</v>
      </c>
    </row>
    <row r="34" spans="1:8" ht="16" thickBot="1" x14ac:dyDescent="0.25">
      <c r="A34" s="11">
        <v>24</v>
      </c>
      <c r="B34" s="12" t="s">
        <v>1673</v>
      </c>
      <c r="C34" s="5" t="s">
        <v>13</v>
      </c>
      <c r="D34" s="24">
        <v>1</v>
      </c>
      <c r="E34" s="23">
        <v>24</v>
      </c>
      <c r="F34" s="41">
        <v>41879</v>
      </c>
      <c r="G34" s="27" t="s">
        <v>1530</v>
      </c>
      <c r="H34" s="28">
        <v>12645690</v>
      </c>
    </row>
    <row r="35" spans="1:8" ht="16" thickBot="1" x14ac:dyDescent="0.25">
      <c r="A35" s="11">
        <v>25</v>
      </c>
      <c r="B35" s="12" t="s">
        <v>1674</v>
      </c>
      <c r="C35" s="5" t="s">
        <v>13</v>
      </c>
      <c r="D35" s="24">
        <v>1</v>
      </c>
      <c r="E35" s="23">
        <v>25</v>
      </c>
      <c r="F35" s="41">
        <v>41879</v>
      </c>
      <c r="G35" s="27" t="s">
        <v>1531</v>
      </c>
      <c r="H35" s="28">
        <v>12645690</v>
      </c>
    </row>
    <row r="36" spans="1:8" ht="16" thickBot="1" x14ac:dyDescent="0.25">
      <c r="A36" s="11">
        <v>26</v>
      </c>
      <c r="B36" s="12" t="s">
        <v>1675</v>
      </c>
      <c r="C36" s="5" t="s">
        <v>13</v>
      </c>
      <c r="D36" s="24">
        <v>1</v>
      </c>
      <c r="E36" s="23">
        <v>26</v>
      </c>
      <c r="F36" s="41">
        <v>41879</v>
      </c>
      <c r="G36" s="27" t="s">
        <v>1532</v>
      </c>
      <c r="H36" s="28">
        <v>12645690</v>
      </c>
    </row>
    <row r="37" spans="1:8" ht="16" thickBot="1" x14ac:dyDescent="0.25">
      <c r="A37" s="11">
        <v>27</v>
      </c>
      <c r="B37" s="12" t="s">
        <v>1676</v>
      </c>
      <c r="C37" s="5" t="s">
        <v>13</v>
      </c>
      <c r="D37" s="24">
        <v>1</v>
      </c>
      <c r="E37" s="23">
        <v>27</v>
      </c>
      <c r="F37" s="41">
        <v>41879</v>
      </c>
      <c r="G37" s="27" t="s">
        <v>1533</v>
      </c>
      <c r="H37" s="28">
        <v>12645690</v>
      </c>
    </row>
    <row r="38" spans="1:8" ht="16" thickBot="1" x14ac:dyDescent="0.25">
      <c r="A38" s="11">
        <v>28</v>
      </c>
      <c r="B38" s="12" t="s">
        <v>1677</v>
      </c>
      <c r="C38" s="5" t="s">
        <v>13</v>
      </c>
      <c r="D38" s="24">
        <v>1</v>
      </c>
      <c r="E38" s="23">
        <v>28</v>
      </c>
      <c r="F38" s="41">
        <v>41879</v>
      </c>
      <c r="G38" s="27" t="s">
        <v>1534</v>
      </c>
      <c r="H38" s="28">
        <v>25291377</v>
      </c>
    </row>
    <row r="39" spans="1:8" ht="16" thickBot="1" x14ac:dyDescent="0.25">
      <c r="A39" s="11">
        <v>29</v>
      </c>
      <c r="B39" s="12" t="s">
        <v>1678</v>
      </c>
      <c r="C39" s="5" t="s">
        <v>13</v>
      </c>
      <c r="D39" s="24">
        <v>1</v>
      </c>
      <c r="E39" s="23">
        <v>29</v>
      </c>
      <c r="F39" s="41">
        <v>41879</v>
      </c>
      <c r="G39" s="27" t="s">
        <v>1535</v>
      </c>
      <c r="H39" s="28">
        <v>12645690</v>
      </c>
    </row>
    <row r="40" spans="1:8" ht="16" thickBot="1" x14ac:dyDescent="0.25">
      <c r="A40" s="11">
        <v>30</v>
      </c>
      <c r="B40" s="12" t="s">
        <v>1679</v>
      </c>
      <c r="C40" s="5" t="s">
        <v>13</v>
      </c>
      <c r="D40" s="24">
        <v>1</v>
      </c>
      <c r="E40" s="23">
        <v>30</v>
      </c>
      <c r="F40" s="41">
        <v>41879</v>
      </c>
      <c r="G40" s="27" t="s">
        <v>1536</v>
      </c>
      <c r="H40" s="28">
        <v>12645690</v>
      </c>
    </row>
    <row r="41" spans="1:8" ht="16" thickBot="1" x14ac:dyDescent="0.25">
      <c r="A41" s="11">
        <v>31</v>
      </c>
      <c r="B41" s="12" t="s">
        <v>1680</v>
      </c>
      <c r="C41" s="5" t="s">
        <v>13</v>
      </c>
      <c r="D41" s="24">
        <v>1</v>
      </c>
      <c r="E41" s="23">
        <v>31</v>
      </c>
      <c r="F41" s="41">
        <v>41880</v>
      </c>
      <c r="G41" s="27" t="s">
        <v>1537</v>
      </c>
      <c r="H41" s="28">
        <v>12645690</v>
      </c>
    </row>
    <row r="42" spans="1:8" ht="16" thickBot="1" x14ac:dyDescent="0.25">
      <c r="A42" s="11">
        <v>32</v>
      </c>
      <c r="B42" s="12" t="s">
        <v>1681</v>
      </c>
      <c r="C42" s="5" t="s">
        <v>13</v>
      </c>
      <c r="D42" s="24">
        <v>1</v>
      </c>
      <c r="E42" s="23">
        <v>32</v>
      </c>
      <c r="F42" s="41">
        <v>41880</v>
      </c>
      <c r="G42" s="27" t="s">
        <v>1538</v>
      </c>
      <c r="H42" s="28">
        <v>259173944</v>
      </c>
    </row>
    <row r="43" spans="1:8" ht="16" thickBot="1" x14ac:dyDescent="0.25">
      <c r="A43" s="11">
        <v>33</v>
      </c>
      <c r="B43" s="12" t="s">
        <v>1682</v>
      </c>
      <c r="C43" s="5" t="s">
        <v>13</v>
      </c>
      <c r="D43" s="24">
        <v>1</v>
      </c>
      <c r="E43" s="23">
        <v>33</v>
      </c>
      <c r="F43" s="41">
        <v>41886</v>
      </c>
      <c r="G43" s="27" t="s">
        <v>1539</v>
      </c>
      <c r="H43" s="28">
        <v>25291377</v>
      </c>
    </row>
    <row r="44" spans="1:8" ht="16" thickBot="1" x14ac:dyDescent="0.25">
      <c r="A44" s="11">
        <v>34</v>
      </c>
      <c r="B44" s="12" t="s">
        <v>1683</v>
      </c>
      <c r="C44" s="5" t="s">
        <v>13</v>
      </c>
      <c r="D44" s="24">
        <v>1</v>
      </c>
      <c r="E44" s="23">
        <v>34</v>
      </c>
      <c r="F44" s="41">
        <v>41911</v>
      </c>
      <c r="G44" s="27" t="s">
        <v>1540</v>
      </c>
      <c r="H44" s="28">
        <v>284465321</v>
      </c>
    </row>
    <row r="45" spans="1:8" ht="16" thickBot="1" x14ac:dyDescent="0.25">
      <c r="A45" s="11">
        <v>35</v>
      </c>
      <c r="B45" s="12" t="s">
        <v>1684</v>
      </c>
      <c r="C45" s="5" t="s">
        <v>13</v>
      </c>
      <c r="D45" s="24">
        <v>1</v>
      </c>
      <c r="E45" s="23">
        <v>35</v>
      </c>
      <c r="F45" s="41">
        <v>41977</v>
      </c>
      <c r="G45" s="27" t="s">
        <v>1541</v>
      </c>
      <c r="H45" s="28">
        <v>142232661</v>
      </c>
    </row>
    <row r="46" spans="1:8" ht="16" thickBot="1" x14ac:dyDescent="0.25">
      <c r="A46" s="11">
        <v>36</v>
      </c>
      <c r="B46" s="12" t="s">
        <v>1685</v>
      </c>
      <c r="C46" s="5" t="s">
        <v>13</v>
      </c>
      <c r="D46" s="24">
        <v>1</v>
      </c>
      <c r="E46" s="23">
        <v>36</v>
      </c>
      <c r="F46" s="41">
        <v>42124</v>
      </c>
      <c r="G46" s="27" t="s">
        <v>1542</v>
      </c>
      <c r="H46" s="28">
        <v>284465321</v>
      </c>
    </row>
    <row r="47" spans="1:8" ht="16" thickBot="1" x14ac:dyDescent="0.25">
      <c r="A47" s="11">
        <v>37</v>
      </c>
      <c r="B47" s="12" t="s">
        <v>1686</v>
      </c>
      <c r="C47" s="5" t="s">
        <v>13</v>
      </c>
      <c r="D47" s="24">
        <v>1</v>
      </c>
      <c r="E47" s="23">
        <v>37</v>
      </c>
      <c r="F47" s="41">
        <v>42124</v>
      </c>
      <c r="G47" s="27" t="s">
        <v>1543</v>
      </c>
      <c r="H47" s="28">
        <v>284465321</v>
      </c>
    </row>
    <row r="48" spans="1:8" ht="16" thickBot="1" x14ac:dyDescent="0.25">
      <c r="A48" s="11">
        <v>38</v>
      </c>
      <c r="B48" s="12" t="s">
        <v>1687</v>
      </c>
      <c r="C48" s="5" t="s">
        <v>13</v>
      </c>
      <c r="D48" s="24">
        <v>1</v>
      </c>
      <c r="E48" s="23">
        <v>38</v>
      </c>
      <c r="F48" s="41">
        <v>42124</v>
      </c>
      <c r="G48" s="27" t="s">
        <v>1544</v>
      </c>
      <c r="H48" s="28">
        <v>284465321</v>
      </c>
    </row>
    <row r="49" spans="1:8" ht="16" thickBot="1" x14ac:dyDescent="0.25">
      <c r="A49" s="11">
        <v>39</v>
      </c>
      <c r="B49" s="12" t="s">
        <v>1688</v>
      </c>
      <c r="C49" s="5" t="s">
        <v>13</v>
      </c>
      <c r="D49" s="24">
        <v>1</v>
      </c>
      <c r="E49" s="23">
        <v>39</v>
      </c>
      <c r="F49" s="41">
        <v>42222</v>
      </c>
      <c r="G49" s="27" t="s">
        <v>1545</v>
      </c>
      <c r="H49" s="28">
        <v>284465321</v>
      </c>
    </row>
    <row r="50" spans="1:8" ht="16" thickBot="1" x14ac:dyDescent="0.25">
      <c r="A50" s="11">
        <v>40</v>
      </c>
      <c r="B50" s="12" t="s">
        <v>1689</v>
      </c>
      <c r="C50" s="5" t="s">
        <v>13</v>
      </c>
      <c r="D50" s="24">
        <v>1</v>
      </c>
      <c r="E50" s="23">
        <v>40</v>
      </c>
      <c r="F50" s="41">
        <v>42222</v>
      </c>
      <c r="G50" s="27" t="s">
        <v>1546</v>
      </c>
      <c r="H50" s="28">
        <v>142232661</v>
      </c>
    </row>
    <row r="51" spans="1:8" ht="16" thickBot="1" x14ac:dyDescent="0.25">
      <c r="A51" s="11">
        <v>41</v>
      </c>
      <c r="B51" s="12" t="s">
        <v>1690</v>
      </c>
      <c r="C51" s="5" t="s">
        <v>13</v>
      </c>
      <c r="D51" s="24">
        <v>1</v>
      </c>
      <c r="E51" s="23">
        <v>41</v>
      </c>
      <c r="F51" s="41">
        <v>42237</v>
      </c>
      <c r="G51" s="27" t="s">
        <v>1547</v>
      </c>
      <c r="H51" s="28">
        <v>45049876</v>
      </c>
    </row>
    <row r="52" spans="1:8" ht="16" thickBot="1" x14ac:dyDescent="0.25">
      <c r="A52" s="11">
        <v>42</v>
      </c>
      <c r="B52" s="12" t="s">
        <v>1691</v>
      </c>
      <c r="C52" s="5" t="s">
        <v>13</v>
      </c>
      <c r="D52" s="24">
        <v>1</v>
      </c>
      <c r="E52" s="23">
        <v>42</v>
      </c>
      <c r="F52" s="41">
        <v>42237</v>
      </c>
      <c r="G52" s="27" t="s">
        <v>1548</v>
      </c>
      <c r="H52" s="28">
        <v>25101652</v>
      </c>
    </row>
    <row r="53" spans="1:8" ht="16" thickBot="1" x14ac:dyDescent="0.25">
      <c r="A53" s="11">
        <v>43</v>
      </c>
      <c r="B53" s="12" t="s">
        <v>1692</v>
      </c>
      <c r="C53" s="5" t="s">
        <v>13</v>
      </c>
      <c r="D53" s="24">
        <v>1</v>
      </c>
      <c r="E53" s="23">
        <v>43</v>
      </c>
      <c r="F53" s="41">
        <v>42237</v>
      </c>
      <c r="G53" s="27" t="s">
        <v>1549</v>
      </c>
      <c r="H53" s="28">
        <v>4978448</v>
      </c>
    </row>
    <row r="54" spans="1:8" ht="16" thickBot="1" x14ac:dyDescent="0.25">
      <c r="A54" s="11">
        <v>44</v>
      </c>
      <c r="B54" s="12" t="s">
        <v>1693</v>
      </c>
      <c r="C54" s="5" t="s">
        <v>13</v>
      </c>
      <c r="D54" s="24">
        <v>1</v>
      </c>
      <c r="E54" s="23">
        <v>44</v>
      </c>
      <c r="F54" s="41">
        <v>42237</v>
      </c>
      <c r="G54" s="27" t="s">
        <v>1550</v>
      </c>
      <c r="H54" s="28">
        <v>37820000</v>
      </c>
    </row>
    <row r="55" spans="1:8" ht="16" thickBot="1" x14ac:dyDescent="0.25">
      <c r="A55" s="11">
        <v>45</v>
      </c>
      <c r="B55" s="12" t="s">
        <v>1694</v>
      </c>
      <c r="C55" s="5" t="s">
        <v>13</v>
      </c>
      <c r="D55" s="24">
        <v>1</v>
      </c>
      <c r="E55" s="23">
        <v>45</v>
      </c>
      <c r="F55" s="41">
        <v>42237</v>
      </c>
      <c r="G55" s="27" t="s">
        <v>1551</v>
      </c>
      <c r="H55" s="28">
        <v>16877494</v>
      </c>
    </row>
    <row r="56" spans="1:8" ht="16" thickBot="1" x14ac:dyDescent="0.25">
      <c r="A56" s="11">
        <v>46</v>
      </c>
      <c r="B56" s="12" t="s">
        <v>1695</v>
      </c>
      <c r="C56" s="5" t="s">
        <v>13</v>
      </c>
      <c r="D56" s="24">
        <v>1</v>
      </c>
      <c r="E56" s="23">
        <v>46</v>
      </c>
      <c r="F56" s="41">
        <v>42237</v>
      </c>
      <c r="G56" s="27" t="s">
        <v>1552</v>
      </c>
      <c r="H56" s="28">
        <v>42417045</v>
      </c>
    </row>
    <row r="57" spans="1:8" ht="16" thickBot="1" x14ac:dyDescent="0.25">
      <c r="A57" s="11">
        <v>47</v>
      </c>
      <c r="B57" s="12" t="s">
        <v>1696</v>
      </c>
      <c r="C57" s="5" t="s">
        <v>13</v>
      </c>
      <c r="D57" s="24">
        <v>1</v>
      </c>
      <c r="E57" s="23">
        <v>47</v>
      </c>
      <c r="F57" s="41">
        <v>42237</v>
      </c>
      <c r="G57" s="27" t="s">
        <v>1553</v>
      </c>
      <c r="H57" s="28">
        <v>7310483</v>
      </c>
    </row>
    <row r="58" spans="1:8" ht="16" thickBot="1" x14ac:dyDescent="0.25">
      <c r="A58" s="11">
        <v>48</v>
      </c>
      <c r="B58" s="12" t="s">
        <v>1697</v>
      </c>
      <c r="C58" s="5" t="s">
        <v>13</v>
      </c>
      <c r="D58" s="24">
        <v>1</v>
      </c>
      <c r="E58" s="23">
        <v>48</v>
      </c>
      <c r="F58" s="41">
        <v>42237</v>
      </c>
      <c r="G58" s="27" t="s">
        <v>1554</v>
      </c>
      <c r="H58" s="28">
        <v>377365002</v>
      </c>
    </row>
    <row r="59" spans="1:8" ht="16" thickBot="1" x14ac:dyDescent="0.25">
      <c r="A59" s="11">
        <v>49</v>
      </c>
      <c r="B59" s="12" t="s">
        <v>1698</v>
      </c>
      <c r="C59" s="5" t="s">
        <v>13</v>
      </c>
      <c r="D59" s="24">
        <v>1</v>
      </c>
      <c r="E59" s="23">
        <v>49</v>
      </c>
      <c r="F59" s="41">
        <v>42313</v>
      </c>
      <c r="G59" s="27" t="s">
        <v>1555</v>
      </c>
      <c r="H59" s="28">
        <v>1081065917</v>
      </c>
    </row>
    <row r="60" spans="1:8" ht="16" thickBot="1" x14ac:dyDescent="0.25">
      <c r="A60" s="11">
        <v>50</v>
      </c>
      <c r="B60" s="12" t="s">
        <v>1699</v>
      </c>
      <c r="C60" s="5" t="s">
        <v>13</v>
      </c>
      <c r="D60" s="24">
        <v>2</v>
      </c>
      <c r="E60" s="23">
        <v>1</v>
      </c>
      <c r="F60" s="41">
        <v>41397</v>
      </c>
      <c r="G60" s="26" t="s">
        <v>1556</v>
      </c>
      <c r="H60" s="29">
        <v>1287275527</v>
      </c>
    </row>
    <row r="61" spans="1:8" ht="16" thickBot="1" x14ac:dyDescent="0.25">
      <c r="A61" s="11">
        <v>51</v>
      </c>
      <c r="B61" s="12" t="s">
        <v>1700</v>
      </c>
      <c r="C61" s="5" t="s">
        <v>13</v>
      </c>
      <c r="D61" s="24">
        <v>2</v>
      </c>
      <c r="E61" s="23">
        <v>2</v>
      </c>
      <c r="F61" s="41">
        <v>41565</v>
      </c>
      <c r="G61" s="27" t="s">
        <v>1557</v>
      </c>
      <c r="H61" s="29">
        <v>166141430</v>
      </c>
    </row>
    <row r="62" spans="1:8" ht="16" thickBot="1" x14ac:dyDescent="0.25">
      <c r="A62" s="11">
        <v>52</v>
      </c>
      <c r="B62" s="12" t="s">
        <v>1701</v>
      </c>
      <c r="C62" s="5" t="s">
        <v>13</v>
      </c>
      <c r="D62" s="24">
        <v>2</v>
      </c>
      <c r="E62" s="23">
        <v>3</v>
      </c>
      <c r="F62" s="41">
        <v>41634</v>
      </c>
      <c r="G62" s="27" t="s">
        <v>1558</v>
      </c>
      <c r="H62" s="29">
        <v>364743993</v>
      </c>
    </row>
    <row r="63" spans="1:8" ht="16" thickBot="1" x14ac:dyDescent="0.25">
      <c r="A63" s="11">
        <v>53</v>
      </c>
      <c r="B63" s="12" t="s">
        <v>1702</v>
      </c>
      <c r="C63" s="5" t="s">
        <v>13</v>
      </c>
      <c r="D63" s="24">
        <v>2</v>
      </c>
      <c r="E63" s="23">
        <v>4</v>
      </c>
      <c r="F63" s="41">
        <v>41843</v>
      </c>
      <c r="G63" s="27" t="s">
        <v>1559</v>
      </c>
      <c r="H63" s="29">
        <v>733038115</v>
      </c>
    </row>
    <row r="64" spans="1:8" ht="16" thickBot="1" x14ac:dyDescent="0.25">
      <c r="A64" s="11">
        <v>54</v>
      </c>
      <c r="B64" s="12" t="s">
        <v>1703</v>
      </c>
      <c r="C64" s="5" t="s">
        <v>13</v>
      </c>
      <c r="D64" s="24">
        <v>2</v>
      </c>
      <c r="E64" s="23">
        <v>5</v>
      </c>
      <c r="F64" s="41">
        <v>41843</v>
      </c>
      <c r="G64" s="27" t="s">
        <v>1560</v>
      </c>
      <c r="H64" s="29">
        <v>733038115</v>
      </c>
    </row>
    <row r="65" spans="1:8" ht="16" thickBot="1" x14ac:dyDescent="0.25">
      <c r="A65" s="11">
        <v>55</v>
      </c>
      <c r="B65" s="12" t="s">
        <v>1704</v>
      </c>
      <c r="C65" s="5" t="s">
        <v>13</v>
      </c>
      <c r="D65" s="24">
        <v>2</v>
      </c>
      <c r="E65" s="23">
        <v>6</v>
      </c>
      <c r="F65" s="41">
        <v>41873</v>
      </c>
      <c r="G65" s="30" t="s">
        <v>1561</v>
      </c>
      <c r="H65" s="29">
        <v>146506596</v>
      </c>
    </row>
    <row r="66" spans="1:8" ht="16" thickBot="1" x14ac:dyDescent="0.25">
      <c r="A66" s="11">
        <v>56</v>
      </c>
      <c r="B66" s="12" t="s">
        <v>1705</v>
      </c>
      <c r="C66" s="5" t="s">
        <v>13</v>
      </c>
      <c r="D66" s="24">
        <v>2</v>
      </c>
      <c r="E66" s="23">
        <v>7</v>
      </c>
      <c r="F66" s="41">
        <v>41873</v>
      </c>
      <c r="G66" s="30" t="s">
        <v>1562</v>
      </c>
      <c r="H66" s="29">
        <v>146506596</v>
      </c>
    </row>
    <row r="67" spans="1:8" ht="16" thickBot="1" x14ac:dyDescent="0.25">
      <c r="A67" s="11">
        <v>57</v>
      </c>
      <c r="B67" s="12" t="s">
        <v>1706</v>
      </c>
      <c r="C67" s="5" t="s">
        <v>13</v>
      </c>
      <c r="D67" s="24">
        <v>2</v>
      </c>
      <c r="E67" s="23">
        <v>8</v>
      </c>
      <c r="F67" s="41">
        <v>41873</v>
      </c>
      <c r="G67" s="30" t="s">
        <v>1563</v>
      </c>
      <c r="H67" s="29">
        <v>146506596</v>
      </c>
    </row>
    <row r="68" spans="1:8" ht="16" thickBot="1" x14ac:dyDescent="0.25">
      <c r="A68" s="11">
        <v>58</v>
      </c>
      <c r="B68" s="12" t="s">
        <v>1707</v>
      </c>
      <c r="C68" s="5" t="s">
        <v>13</v>
      </c>
      <c r="D68" s="24">
        <v>2</v>
      </c>
      <c r="E68" s="23">
        <v>9</v>
      </c>
      <c r="F68" s="41">
        <v>41873</v>
      </c>
      <c r="G68" s="30" t="s">
        <v>1564</v>
      </c>
      <c r="H68" s="29">
        <v>146506596</v>
      </c>
    </row>
    <row r="69" spans="1:8" ht="16" thickBot="1" x14ac:dyDescent="0.25">
      <c r="A69" s="11">
        <v>59</v>
      </c>
      <c r="B69" s="12" t="s">
        <v>1708</v>
      </c>
      <c r="C69" s="5" t="s">
        <v>13</v>
      </c>
      <c r="D69" s="24">
        <v>2</v>
      </c>
      <c r="E69" s="23">
        <v>10</v>
      </c>
      <c r="F69" s="41">
        <v>41873</v>
      </c>
      <c r="G69" s="30" t="s">
        <v>1565</v>
      </c>
      <c r="H69" s="29">
        <v>146506596</v>
      </c>
    </row>
    <row r="70" spans="1:8" ht="16" thickBot="1" x14ac:dyDescent="0.25">
      <c r="A70" s="11">
        <v>60</v>
      </c>
      <c r="B70" s="12" t="s">
        <v>1709</v>
      </c>
      <c r="C70" s="5" t="s">
        <v>13</v>
      </c>
      <c r="D70" s="24">
        <v>2</v>
      </c>
      <c r="E70" s="23">
        <v>11</v>
      </c>
      <c r="F70" s="41">
        <v>41873</v>
      </c>
      <c r="G70" s="30" t="s">
        <v>1566</v>
      </c>
      <c r="H70" s="29">
        <v>146506596</v>
      </c>
    </row>
    <row r="71" spans="1:8" ht="16" thickBot="1" x14ac:dyDescent="0.25">
      <c r="A71" s="11">
        <v>61</v>
      </c>
      <c r="B71" s="12" t="s">
        <v>1710</v>
      </c>
      <c r="C71" s="5" t="s">
        <v>13</v>
      </c>
      <c r="D71" s="24">
        <v>2</v>
      </c>
      <c r="E71" s="23">
        <v>12</v>
      </c>
      <c r="F71" s="41">
        <v>41873</v>
      </c>
      <c r="G71" s="30" t="s">
        <v>1567</v>
      </c>
      <c r="H71" s="29">
        <v>293013190</v>
      </c>
    </row>
    <row r="72" spans="1:8" ht="16" thickBot="1" x14ac:dyDescent="0.25">
      <c r="A72" s="11">
        <v>62</v>
      </c>
      <c r="B72" s="12" t="s">
        <v>1711</v>
      </c>
      <c r="C72" s="5" t="s">
        <v>13</v>
      </c>
      <c r="D72" s="24">
        <v>2</v>
      </c>
      <c r="E72" s="23">
        <v>13</v>
      </c>
      <c r="F72" s="41">
        <v>41873</v>
      </c>
      <c r="G72" s="39" t="s">
        <v>1568</v>
      </c>
      <c r="H72" s="29">
        <v>293013190</v>
      </c>
    </row>
    <row r="73" spans="1:8" ht="16" thickBot="1" x14ac:dyDescent="0.25">
      <c r="A73" s="11">
        <v>63</v>
      </c>
      <c r="B73" s="12" t="s">
        <v>1712</v>
      </c>
      <c r="C73" s="5" t="s">
        <v>13</v>
      </c>
      <c r="D73" s="24">
        <v>2</v>
      </c>
      <c r="E73" s="23">
        <v>14</v>
      </c>
      <c r="F73" s="41">
        <v>41879</v>
      </c>
      <c r="G73" s="39" t="s">
        <v>1569</v>
      </c>
      <c r="H73" s="29">
        <v>101026</v>
      </c>
    </row>
    <row r="74" spans="1:8" ht="16" thickBot="1" x14ac:dyDescent="0.25">
      <c r="A74" s="11">
        <v>64</v>
      </c>
      <c r="B74" s="12" t="s">
        <v>1713</v>
      </c>
      <c r="C74" s="5" t="s">
        <v>13</v>
      </c>
      <c r="D74" s="24">
        <v>2</v>
      </c>
      <c r="E74" s="23">
        <v>15</v>
      </c>
      <c r="F74" s="41">
        <v>41879</v>
      </c>
      <c r="G74" s="39" t="s">
        <v>1570</v>
      </c>
      <c r="H74" s="29">
        <v>101026</v>
      </c>
    </row>
    <row r="75" spans="1:8" ht="16" thickBot="1" x14ac:dyDescent="0.25">
      <c r="A75" s="11">
        <v>65</v>
      </c>
      <c r="B75" s="12" t="s">
        <v>1714</v>
      </c>
      <c r="C75" s="5" t="s">
        <v>13</v>
      </c>
      <c r="D75" s="24">
        <v>2</v>
      </c>
      <c r="E75" s="23">
        <v>16</v>
      </c>
      <c r="F75" s="41">
        <v>41879</v>
      </c>
      <c r="G75" s="39" t="s">
        <v>1571</v>
      </c>
      <c r="H75" s="29">
        <v>101026</v>
      </c>
    </row>
    <row r="76" spans="1:8" ht="16" thickBot="1" x14ac:dyDescent="0.25">
      <c r="A76" s="11">
        <v>66</v>
      </c>
      <c r="B76" s="12" t="s">
        <v>1715</v>
      </c>
      <c r="C76" s="5" t="s">
        <v>13</v>
      </c>
      <c r="D76" s="24">
        <v>2</v>
      </c>
      <c r="E76" s="23">
        <v>17</v>
      </c>
      <c r="F76" s="41">
        <v>41879</v>
      </c>
      <c r="G76" s="39" t="s">
        <v>1572</v>
      </c>
      <c r="H76" s="29">
        <v>101026</v>
      </c>
    </row>
    <row r="77" spans="1:8" ht="16" thickBot="1" x14ac:dyDescent="0.25">
      <c r="A77" s="11">
        <v>67</v>
      </c>
      <c r="B77" s="12" t="s">
        <v>1716</v>
      </c>
      <c r="C77" s="5" t="s">
        <v>13</v>
      </c>
      <c r="D77" s="24">
        <v>2</v>
      </c>
      <c r="E77" s="23">
        <v>18</v>
      </c>
      <c r="F77" s="41">
        <v>41879</v>
      </c>
      <c r="G77" s="39" t="s">
        <v>1573</v>
      </c>
      <c r="H77" s="29">
        <v>101026</v>
      </c>
    </row>
    <row r="78" spans="1:8" ht="16" thickBot="1" x14ac:dyDescent="0.25">
      <c r="A78" s="11">
        <v>68</v>
      </c>
      <c r="B78" s="12" t="s">
        <v>1717</v>
      </c>
      <c r="C78" s="5" t="s">
        <v>13</v>
      </c>
      <c r="D78" s="24">
        <v>2</v>
      </c>
      <c r="E78" s="23">
        <v>19</v>
      </c>
      <c r="F78" s="41">
        <v>41879</v>
      </c>
      <c r="G78" s="39" t="s">
        <v>1574</v>
      </c>
      <c r="H78" s="29">
        <v>202057</v>
      </c>
    </row>
    <row r="79" spans="1:8" ht="16" thickBot="1" x14ac:dyDescent="0.25">
      <c r="A79" s="11">
        <v>69</v>
      </c>
      <c r="B79" s="12" t="s">
        <v>1718</v>
      </c>
      <c r="C79" s="5" t="s">
        <v>13</v>
      </c>
      <c r="D79" s="24">
        <v>2</v>
      </c>
      <c r="E79" s="23">
        <v>20</v>
      </c>
      <c r="F79" s="41">
        <v>41879</v>
      </c>
      <c r="G79" s="39" t="s">
        <v>1575</v>
      </c>
      <c r="H79" s="29">
        <v>202056</v>
      </c>
    </row>
    <row r="80" spans="1:8" ht="16" thickBot="1" x14ac:dyDescent="0.25">
      <c r="A80" s="11">
        <v>70</v>
      </c>
      <c r="B80" s="12" t="s">
        <v>1719</v>
      </c>
      <c r="C80" s="5" t="s">
        <v>13</v>
      </c>
      <c r="D80" s="24">
        <v>2</v>
      </c>
      <c r="E80" s="23">
        <v>21</v>
      </c>
      <c r="F80" s="41">
        <v>41879</v>
      </c>
      <c r="G80" s="39" t="s">
        <v>1576</v>
      </c>
      <c r="H80" s="29">
        <v>101026</v>
      </c>
    </row>
    <row r="81" spans="1:8" ht="16" thickBot="1" x14ac:dyDescent="0.25">
      <c r="A81" s="11">
        <v>71</v>
      </c>
      <c r="B81" s="12" t="s">
        <v>1720</v>
      </c>
      <c r="C81" s="5" t="s">
        <v>13</v>
      </c>
      <c r="D81" s="24">
        <v>2</v>
      </c>
      <c r="E81" s="23">
        <v>22</v>
      </c>
      <c r="F81" s="41">
        <v>41977</v>
      </c>
      <c r="G81" s="39" t="s">
        <v>1577</v>
      </c>
      <c r="H81" s="29">
        <v>293215246</v>
      </c>
    </row>
    <row r="82" spans="1:8" ht="16" thickBot="1" x14ac:dyDescent="0.25">
      <c r="A82" s="11">
        <v>72</v>
      </c>
      <c r="B82" s="12" t="s">
        <v>1721</v>
      </c>
      <c r="C82" s="5" t="s">
        <v>13</v>
      </c>
      <c r="D82" s="24">
        <v>2</v>
      </c>
      <c r="E82" s="23">
        <v>23</v>
      </c>
      <c r="F82" s="41">
        <v>42124</v>
      </c>
      <c r="G82" s="39" t="s">
        <v>1578</v>
      </c>
      <c r="H82" s="29">
        <v>293215247</v>
      </c>
    </row>
    <row r="83" spans="1:8" ht="16" thickBot="1" x14ac:dyDescent="0.25">
      <c r="A83" s="11">
        <v>73</v>
      </c>
      <c r="B83" s="12" t="s">
        <v>1722</v>
      </c>
      <c r="C83" s="5" t="s">
        <v>13</v>
      </c>
      <c r="D83" s="24">
        <v>2</v>
      </c>
      <c r="E83" s="23">
        <v>24</v>
      </c>
      <c r="F83" s="41">
        <v>42124</v>
      </c>
      <c r="G83" s="39" t="s">
        <v>1579</v>
      </c>
      <c r="H83" s="29">
        <v>146607622</v>
      </c>
    </row>
    <row r="84" spans="1:8" ht="16" thickBot="1" x14ac:dyDescent="0.25">
      <c r="A84" s="11">
        <v>74</v>
      </c>
      <c r="B84" s="12" t="s">
        <v>1723</v>
      </c>
      <c r="C84" s="5" t="s">
        <v>13</v>
      </c>
      <c r="D84" s="24">
        <v>2</v>
      </c>
      <c r="E84" s="23">
        <v>25</v>
      </c>
      <c r="F84" s="41">
        <v>42124</v>
      </c>
      <c r="G84" s="39" t="s">
        <v>1580</v>
      </c>
      <c r="H84" s="29">
        <v>146607622</v>
      </c>
    </row>
    <row r="85" spans="1:8" ht="16" thickBot="1" x14ac:dyDescent="0.25">
      <c r="A85" s="11">
        <v>75</v>
      </c>
      <c r="B85" s="12" t="s">
        <v>1724</v>
      </c>
      <c r="C85" s="5" t="s">
        <v>13</v>
      </c>
      <c r="D85" s="24">
        <v>2</v>
      </c>
      <c r="E85" s="23">
        <v>26</v>
      </c>
      <c r="F85" s="41">
        <v>42222</v>
      </c>
      <c r="G85" s="30" t="s">
        <v>1581</v>
      </c>
      <c r="H85" s="29">
        <v>293215247</v>
      </c>
    </row>
    <row r="86" spans="1:8" ht="16" thickBot="1" x14ac:dyDescent="0.25">
      <c r="A86" s="11">
        <v>76</v>
      </c>
      <c r="B86" s="12" t="s">
        <v>1725</v>
      </c>
      <c r="C86" s="5" t="s">
        <v>13</v>
      </c>
      <c r="D86" s="24">
        <v>2</v>
      </c>
      <c r="E86" s="23">
        <v>27</v>
      </c>
      <c r="F86" s="41">
        <v>42237</v>
      </c>
      <c r="G86" s="30" t="s">
        <v>1582</v>
      </c>
      <c r="H86" s="29">
        <v>15352435</v>
      </c>
    </row>
    <row r="87" spans="1:8" ht="16" thickBot="1" x14ac:dyDescent="0.25">
      <c r="A87" s="11">
        <v>77</v>
      </c>
      <c r="B87" s="12" t="s">
        <v>1726</v>
      </c>
      <c r="C87" s="5" t="s">
        <v>13</v>
      </c>
      <c r="D87" s="24">
        <v>2</v>
      </c>
      <c r="E87" s="23">
        <v>28</v>
      </c>
      <c r="F87" s="41">
        <v>42237</v>
      </c>
      <c r="G87" s="30" t="s">
        <v>1583</v>
      </c>
      <c r="H87" s="29">
        <v>17032662</v>
      </c>
    </row>
    <row r="88" spans="1:8" ht="16" thickBot="1" x14ac:dyDescent="0.25">
      <c r="A88" s="11">
        <v>78</v>
      </c>
      <c r="B88" s="12" t="s">
        <v>1727</v>
      </c>
      <c r="C88" s="5" t="s">
        <v>13</v>
      </c>
      <c r="D88" s="24">
        <v>2</v>
      </c>
      <c r="E88" s="23">
        <v>29</v>
      </c>
      <c r="F88" s="41">
        <v>42237</v>
      </c>
      <c r="G88" s="30" t="s">
        <v>1584</v>
      </c>
      <c r="H88" s="29">
        <v>51623535</v>
      </c>
    </row>
    <row r="89" spans="1:8" ht="16" thickBot="1" x14ac:dyDescent="0.25">
      <c r="A89" s="11">
        <v>79</v>
      </c>
      <c r="B89" s="12" t="s">
        <v>1728</v>
      </c>
      <c r="C89" s="5" t="s">
        <v>13</v>
      </c>
      <c r="D89" s="24">
        <v>2</v>
      </c>
      <c r="E89" s="23">
        <v>30</v>
      </c>
      <c r="F89" s="41">
        <v>42237</v>
      </c>
      <c r="G89" s="30" t="s">
        <v>1585</v>
      </c>
      <c r="H89" s="29">
        <v>8079600</v>
      </c>
    </row>
    <row r="90" spans="1:8" ht="16" thickBot="1" x14ac:dyDescent="0.25">
      <c r="A90" s="11">
        <v>80</v>
      </c>
      <c r="B90" s="12" t="s">
        <v>1729</v>
      </c>
      <c r="C90" s="5" t="s">
        <v>13</v>
      </c>
      <c r="D90" s="24">
        <v>2</v>
      </c>
      <c r="E90" s="23">
        <v>31</v>
      </c>
      <c r="F90" s="41">
        <v>42237</v>
      </c>
      <c r="G90" s="30" t="s">
        <v>1586</v>
      </c>
      <c r="H90" s="29">
        <v>5448000</v>
      </c>
    </row>
    <row r="91" spans="1:8" ht="16" thickBot="1" x14ac:dyDescent="0.25">
      <c r="A91" s="11">
        <v>81</v>
      </c>
      <c r="B91" s="12" t="s">
        <v>1730</v>
      </c>
      <c r="C91" s="5" t="s">
        <v>13</v>
      </c>
      <c r="D91" s="24">
        <v>2</v>
      </c>
      <c r="E91" s="23">
        <v>32</v>
      </c>
      <c r="F91" s="41">
        <v>42237</v>
      </c>
      <c r="G91" s="30" t="s">
        <v>1587</v>
      </c>
      <c r="H91" s="29">
        <v>4244923</v>
      </c>
    </row>
    <row r="92" spans="1:8" ht="16" thickBot="1" x14ac:dyDescent="0.25">
      <c r="A92" s="11">
        <v>82</v>
      </c>
      <c r="B92" s="12" t="s">
        <v>1731</v>
      </c>
      <c r="C92" s="5" t="s">
        <v>13</v>
      </c>
      <c r="D92" s="24">
        <v>2</v>
      </c>
      <c r="E92" s="23">
        <v>33</v>
      </c>
      <c r="F92" s="41">
        <v>42237</v>
      </c>
      <c r="G92" s="30" t="s">
        <v>1588</v>
      </c>
      <c r="H92" s="29">
        <v>8347348</v>
      </c>
    </row>
    <row r="93" spans="1:8" ht="16" thickBot="1" x14ac:dyDescent="0.25">
      <c r="A93" s="11">
        <v>83</v>
      </c>
      <c r="B93" s="12" t="s">
        <v>1732</v>
      </c>
      <c r="C93" s="5" t="s">
        <v>13</v>
      </c>
      <c r="D93" s="24">
        <v>2</v>
      </c>
      <c r="E93" s="23">
        <v>34</v>
      </c>
      <c r="F93" s="41">
        <v>42237</v>
      </c>
      <c r="G93" s="30" t="s">
        <v>1589</v>
      </c>
      <c r="H93" s="29">
        <v>2373626</v>
      </c>
    </row>
    <row r="94" spans="1:8" ht="16" thickBot="1" x14ac:dyDescent="0.25">
      <c r="A94" s="11">
        <v>84</v>
      </c>
      <c r="B94" s="12" t="s">
        <v>1733</v>
      </c>
      <c r="C94" s="5" t="s">
        <v>13</v>
      </c>
      <c r="D94" s="24">
        <v>2</v>
      </c>
      <c r="E94" s="23">
        <v>35</v>
      </c>
      <c r="F94" s="41">
        <v>42237</v>
      </c>
      <c r="G94" s="30" t="s">
        <v>1590</v>
      </c>
      <c r="H94" s="29">
        <v>135668190</v>
      </c>
    </row>
    <row r="95" spans="1:8" ht="16" thickBot="1" x14ac:dyDescent="0.25">
      <c r="A95" s="11">
        <v>85</v>
      </c>
      <c r="B95" s="12" t="s">
        <v>1734</v>
      </c>
      <c r="C95" s="5" t="s">
        <v>13</v>
      </c>
      <c r="D95" s="24">
        <v>2</v>
      </c>
      <c r="E95" s="23">
        <v>36</v>
      </c>
      <c r="F95" s="41">
        <v>42237</v>
      </c>
      <c r="G95" s="30" t="s">
        <v>1591</v>
      </c>
      <c r="H95" s="29">
        <v>1212684</v>
      </c>
    </row>
    <row r="96" spans="1:8" ht="16" thickBot="1" x14ac:dyDescent="0.25">
      <c r="A96" s="11">
        <v>86</v>
      </c>
      <c r="B96" s="12" t="s">
        <v>1735</v>
      </c>
      <c r="C96" s="5" t="s">
        <v>13</v>
      </c>
      <c r="D96" s="24">
        <v>2</v>
      </c>
      <c r="E96" s="23">
        <v>37</v>
      </c>
      <c r="F96" s="41">
        <v>42243</v>
      </c>
      <c r="G96" s="30" t="s">
        <v>1592</v>
      </c>
      <c r="H96" s="29">
        <v>336130</v>
      </c>
    </row>
    <row r="97" spans="1:8" ht="16" thickBot="1" x14ac:dyDescent="0.25">
      <c r="A97" s="11">
        <v>87</v>
      </c>
      <c r="B97" s="12" t="s">
        <v>1736</v>
      </c>
      <c r="C97" s="5" t="s">
        <v>13</v>
      </c>
      <c r="D97" s="24">
        <v>2</v>
      </c>
      <c r="E97" s="23">
        <v>38</v>
      </c>
      <c r="F97" s="41">
        <v>42237</v>
      </c>
      <c r="G97" s="30" t="s">
        <v>1593</v>
      </c>
      <c r="H97" s="29">
        <v>45108406</v>
      </c>
    </row>
    <row r="98" spans="1:8" ht="16" thickBot="1" x14ac:dyDescent="0.25">
      <c r="A98" s="11">
        <v>88</v>
      </c>
      <c r="B98" s="12" t="s">
        <v>1737</v>
      </c>
      <c r="C98" s="5" t="s">
        <v>13</v>
      </c>
      <c r="D98" s="24">
        <v>2</v>
      </c>
      <c r="E98" s="23">
        <v>39</v>
      </c>
      <c r="F98" s="41">
        <v>42237</v>
      </c>
      <c r="G98" s="30" t="s">
        <v>1594</v>
      </c>
      <c r="H98" s="29">
        <v>1878080</v>
      </c>
    </row>
    <row r="99" spans="1:8" ht="16" thickBot="1" x14ac:dyDescent="0.25">
      <c r="A99" s="11">
        <v>89</v>
      </c>
      <c r="B99" s="12" t="s">
        <v>1738</v>
      </c>
      <c r="C99" s="5" t="s">
        <v>13</v>
      </c>
      <c r="D99" s="24">
        <v>2</v>
      </c>
      <c r="E99" s="23">
        <v>40</v>
      </c>
      <c r="F99" s="41">
        <v>42237</v>
      </c>
      <c r="G99" s="30" t="s">
        <v>1595</v>
      </c>
      <c r="H99" s="29">
        <v>1424580</v>
      </c>
    </row>
    <row r="100" spans="1:8" ht="16" thickBot="1" x14ac:dyDescent="0.25">
      <c r="A100" s="11">
        <v>90</v>
      </c>
      <c r="B100" s="12" t="s">
        <v>1739</v>
      </c>
      <c r="C100" s="5" t="s">
        <v>13</v>
      </c>
      <c r="D100" s="24">
        <v>2</v>
      </c>
      <c r="E100" s="23">
        <v>41</v>
      </c>
      <c r="F100" s="41">
        <v>42237</v>
      </c>
      <c r="G100" s="30" t="s">
        <v>1596</v>
      </c>
      <c r="H100" s="29">
        <v>12434319</v>
      </c>
    </row>
    <row r="101" spans="1:8" ht="16" thickBot="1" x14ac:dyDescent="0.25">
      <c r="A101" s="11">
        <v>91</v>
      </c>
      <c r="B101" s="12" t="s">
        <v>1740</v>
      </c>
      <c r="C101" s="5" t="s">
        <v>13</v>
      </c>
      <c r="D101" s="24">
        <v>2</v>
      </c>
      <c r="E101" s="23">
        <v>42</v>
      </c>
      <c r="F101" s="41">
        <v>42237</v>
      </c>
      <c r="G101" s="30" t="s">
        <v>1597</v>
      </c>
      <c r="H101" s="29">
        <v>7025400</v>
      </c>
    </row>
    <row r="102" spans="1:8" ht="16" thickBot="1" x14ac:dyDescent="0.25">
      <c r="A102" s="11">
        <v>92</v>
      </c>
      <c r="B102" s="12" t="s">
        <v>1741</v>
      </c>
      <c r="C102" s="5" t="s">
        <v>13</v>
      </c>
      <c r="D102" s="24">
        <v>2</v>
      </c>
      <c r="E102" s="23">
        <v>43</v>
      </c>
      <c r="F102" s="41">
        <v>42237</v>
      </c>
      <c r="G102" s="30" t="s">
        <v>1598</v>
      </c>
      <c r="H102" s="29">
        <v>3404800</v>
      </c>
    </row>
    <row r="103" spans="1:8" ht="16" thickBot="1" x14ac:dyDescent="0.25">
      <c r="A103" s="11">
        <v>93</v>
      </c>
      <c r="B103" s="12" t="s">
        <v>1742</v>
      </c>
      <c r="C103" s="5" t="s">
        <v>13</v>
      </c>
      <c r="D103" s="24">
        <v>2</v>
      </c>
      <c r="E103" s="23">
        <v>44</v>
      </c>
      <c r="F103" s="41">
        <v>42237</v>
      </c>
      <c r="G103" s="30" t="s">
        <v>1599</v>
      </c>
      <c r="H103" s="29">
        <v>5402991</v>
      </c>
    </row>
    <row r="104" spans="1:8" ht="16" thickBot="1" x14ac:dyDescent="0.25">
      <c r="A104" s="11">
        <v>94</v>
      </c>
      <c r="B104" s="12" t="s">
        <v>1743</v>
      </c>
      <c r="C104" s="5" t="s">
        <v>13</v>
      </c>
      <c r="D104" s="24">
        <v>2</v>
      </c>
      <c r="E104" s="23">
        <v>45</v>
      </c>
      <c r="F104" s="41">
        <v>42237</v>
      </c>
      <c r="G104" s="30" t="s">
        <v>1600</v>
      </c>
      <c r="H104" s="29">
        <v>1575900</v>
      </c>
    </row>
    <row r="105" spans="1:8" ht="16" thickBot="1" x14ac:dyDescent="0.25">
      <c r="A105" s="11">
        <v>95</v>
      </c>
      <c r="B105" s="12" t="s">
        <v>1744</v>
      </c>
      <c r="C105" s="5" t="s">
        <v>13</v>
      </c>
      <c r="D105" s="24">
        <v>2</v>
      </c>
      <c r="E105" s="23">
        <v>46</v>
      </c>
      <c r="F105" s="41">
        <v>42237</v>
      </c>
      <c r="G105" s="30" t="s">
        <v>1601</v>
      </c>
      <c r="H105" s="29">
        <v>4862764</v>
      </c>
    </row>
    <row r="106" spans="1:8" ht="16" thickBot="1" x14ac:dyDescent="0.25">
      <c r="A106" s="11">
        <v>96</v>
      </c>
      <c r="B106" s="12" t="s">
        <v>1745</v>
      </c>
      <c r="C106" s="5" t="s">
        <v>13</v>
      </c>
      <c r="D106" s="24">
        <v>2</v>
      </c>
      <c r="E106" s="23">
        <v>47</v>
      </c>
      <c r="F106" s="41">
        <v>42237</v>
      </c>
      <c r="G106" s="30" t="s">
        <v>1602</v>
      </c>
      <c r="H106" s="29">
        <v>42002966</v>
      </c>
    </row>
    <row r="107" spans="1:8" ht="16" thickBot="1" x14ac:dyDescent="0.25">
      <c r="A107" s="11">
        <v>97</v>
      </c>
      <c r="B107" s="12" t="s">
        <v>1746</v>
      </c>
      <c r="C107" s="5" t="s">
        <v>13</v>
      </c>
      <c r="D107" s="24">
        <v>2</v>
      </c>
      <c r="E107" s="23">
        <v>48</v>
      </c>
      <c r="F107" s="41">
        <v>42237</v>
      </c>
      <c r="G107" s="30" t="s">
        <v>1603</v>
      </c>
      <c r="H107" s="29">
        <v>21136552</v>
      </c>
    </row>
    <row r="108" spans="1:8" ht="16" thickBot="1" x14ac:dyDescent="0.25">
      <c r="A108" s="11">
        <v>98</v>
      </c>
      <c r="B108" s="12" t="s">
        <v>1747</v>
      </c>
      <c r="C108" s="5" t="s">
        <v>13</v>
      </c>
      <c r="D108" s="24">
        <v>2</v>
      </c>
      <c r="E108" s="23">
        <v>49</v>
      </c>
      <c r="F108" s="41">
        <v>42237</v>
      </c>
      <c r="G108" s="30" t="s">
        <v>1604</v>
      </c>
      <c r="H108" s="29">
        <v>533600</v>
      </c>
    </row>
    <row r="109" spans="1:8" ht="16" thickBot="1" x14ac:dyDescent="0.25">
      <c r="A109" s="11">
        <v>99</v>
      </c>
      <c r="B109" s="12" t="s">
        <v>1748</v>
      </c>
      <c r="C109" s="5" t="s">
        <v>13</v>
      </c>
      <c r="D109" s="24">
        <v>2</v>
      </c>
      <c r="E109" s="23">
        <v>50</v>
      </c>
      <c r="F109" s="41">
        <v>42237</v>
      </c>
      <c r="G109" s="30" t="s">
        <v>1605</v>
      </c>
      <c r="H109" s="29">
        <v>1039500</v>
      </c>
    </row>
    <row r="110" spans="1:8" ht="16" thickBot="1" x14ac:dyDescent="0.25">
      <c r="A110" s="11">
        <v>100</v>
      </c>
      <c r="B110" s="12" t="s">
        <v>1749</v>
      </c>
      <c r="C110" s="5" t="s">
        <v>13</v>
      </c>
      <c r="D110" s="24">
        <v>2</v>
      </c>
      <c r="E110" s="23">
        <v>51</v>
      </c>
      <c r="F110" s="41">
        <v>42237</v>
      </c>
      <c r="G110" s="30" t="s">
        <v>1606</v>
      </c>
      <c r="H110" s="29">
        <v>6911768</v>
      </c>
    </row>
    <row r="111" spans="1:8" ht="16" thickBot="1" x14ac:dyDescent="0.25">
      <c r="A111" s="11">
        <v>101</v>
      </c>
      <c r="B111" s="12" t="s">
        <v>1750</v>
      </c>
      <c r="C111" s="5" t="s">
        <v>13</v>
      </c>
      <c r="D111" s="24">
        <v>2</v>
      </c>
      <c r="E111" s="23">
        <v>52</v>
      </c>
      <c r="F111" s="41">
        <v>42237</v>
      </c>
      <c r="G111" s="30" t="s">
        <v>1607</v>
      </c>
      <c r="H111" s="29">
        <v>6933216</v>
      </c>
    </row>
    <row r="112" spans="1:8" ht="16" thickBot="1" x14ac:dyDescent="0.25">
      <c r="A112" s="11">
        <v>102</v>
      </c>
      <c r="B112" s="12" t="s">
        <v>1751</v>
      </c>
      <c r="C112" s="5" t="s">
        <v>13</v>
      </c>
      <c r="D112" s="24">
        <v>2</v>
      </c>
      <c r="E112" s="23">
        <v>53</v>
      </c>
      <c r="F112" s="41">
        <v>42237</v>
      </c>
      <c r="G112" s="30" t="s">
        <v>1608</v>
      </c>
      <c r="H112" s="29">
        <v>9633660</v>
      </c>
    </row>
    <row r="113" spans="1:8" ht="16" thickBot="1" x14ac:dyDescent="0.25">
      <c r="A113" s="11">
        <v>103</v>
      </c>
      <c r="B113" s="12" t="s">
        <v>1752</v>
      </c>
      <c r="C113" s="5" t="s">
        <v>13</v>
      </c>
      <c r="D113" s="24">
        <v>2</v>
      </c>
      <c r="E113" s="23">
        <v>54</v>
      </c>
      <c r="F113" s="41">
        <v>42237</v>
      </c>
      <c r="G113" s="30" t="s">
        <v>1609</v>
      </c>
      <c r="H113" s="29">
        <v>2187120</v>
      </c>
    </row>
    <row r="114" spans="1:8" ht="16" thickBot="1" x14ac:dyDescent="0.25">
      <c r="A114" s="11">
        <v>104</v>
      </c>
      <c r="B114" s="12" t="s">
        <v>1753</v>
      </c>
      <c r="C114" s="5" t="s">
        <v>13</v>
      </c>
      <c r="D114" s="24">
        <v>2</v>
      </c>
      <c r="E114" s="23">
        <v>55</v>
      </c>
      <c r="F114" s="41">
        <v>42250</v>
      </c>
      <c r="G114" s="30" t="s">
        <v>1610</v>
      </c>
      <c r="H114" s="29">
        <v>22835630</v>
      </c>
    </row>
    <row r="115" spans="1:8" ht="16" thickBot="1" x14ac:dyDescent="0.25">
      <c r="A115" s="11">
        <v>105</v>
      </c>
      <c r="B115" s="12" t="s">
        <v>1754</v>
      </c>
      <c r="C115" s="5" t="s">
        <v>13</v>
      </c>
      <c r="D115" s="24">
        <v>2</v>
      </c>
      <c r="E115" s="23">
        <v>56</v>
      </c>
      <c r="F115" s="41">
        <v>42237</v>
      </c>
      <c r="G115" s="30" t="s">
        <v>1611</v>
      </c>
      <c r="H115" s="29">
        <v>7618006</v>
      </c>
    </row>
    <row r="116" spans="1:8" ht="16" thickBot="1" x14ac:dyDescent="0.25">
      <c r="A116" s="11">
        <v>106</v>
      </c>
      <c r="B116" s="12" t="s">
        <v>1755</v>
      </c>
      <c r="C116" s="5" t="s">
        <v>13</v>
      </c>
      <c r="D116" s="24">
        <v>2</v>
      </c>
      <c r="E116" s="23">
        <v>57</v>
      </c>
      <c r="F116" s="41">
        <v>42237</v>
      </c>
      <c r="G116" s="30" t="s">
        <v>1612</v>
      </c>
      <c r="H116" s="29">
        <v>8260000</v>
      </c>
    </row>
    <row r="117" spans="1:8" ht="16" thickBot="1" x14ac:dyDescent="0.25">
      <c r="A117" s="11">
        <v>107</v>
      </c>
      <c r="B117" s="12" t="s">
        <v>1756</v>
      </c>
      <c r="C117" s="5" t="s">
        <v>13</v>
      </c>
      <c r="D117" s="24">
        <v>2</v>
      </c>
      <c r="E117" s="23">
        <v>58</v>
      </c>
      <c r="F117" s="41">
        <v>42237</v>
      </c>
      <c r="G117" s="30" t="s">
        <v>1613</v>
      </c>
      <c r="H117" s="29">
        <v>945731</v>
      </c>
    </row>
    <row r="118" spans="1:8" ht="16" thickBot="1" x14ac:dyDescent="0.25">
      <c r="A118" s="11">
        <v>108</v>
      </c>
      <c r="B118" s="12" t="s">
        <v>1757</v>
      </c>
      <c r="C118" s="5" t="s">
        <v>13</v>
      </c>
      <c r="D118" s="24">
        <v>2</v>
      </c>
      <c r="E118" s="23">
        <v>59</v>
      </c>
      <c r="F118" s="41">
        <v>42237</v>
      </c>
      <c r="G118" s="30" t="s">
        <v>1614</v>
      </c>
      <c r="H118" s="29">
        <v>4086793</v>
      </c>
    </row>
    <row r="119" spans="1:8" ht="16" thickBot="1" x14ac:dyDescent="0.25">
      <c r="A119" s="11">
        <v>109</v>
      </c>
      <c r="B119" s="12" t="s">
        <v>1758</v>
      </c>
      <c r="C119" s="5" t="s">
        <v>13</v>
      </c>
      <c r="D119" s="24">
        <v>2</v>
      </c>
      <c r="E119" s="23">
        <v>60</v>
      </c>
      <c r="F119" s="41">
        <v>42237</v>
      </c>
      <c r="G119" s="30" t="s">
        <v>1615</v>
      </c>
      <c r="H119" s="29">
        <v>268934</v>
      </c>
    </row>
    <row r="120" spans="1:8" ht="16" thickBot="1" x14ac:dyDescent="0.25">
      <c r="A120" s="11">
        <v>110</v>
      </c>
      <c r="B120" s="12" t="s">
        <v>1759</v>
      </c>
      <c r="C120" s="5" t="s">
        <v>13</v>
      </c>
      <c r="D120" s="24">
        <v>2</v>
      </c>
      <c r="E120" s="23">
        <v>61</v>
      </c>
      <c r="F120" s="41">
        <v>42237</v>
      </c>
      <c r="G120" s="30" t="s">
        <v>1616</v>
      </c>
      <c r="H120" s="29">
        <v>30974159</v>
      </c>
    </row>
    <row r="121" spans="1:8" ht="16" thickBot="1" x14ac:dyDescent="0.25">
      <c r="A121" s="11">
        <v>111</v>
      </c>
      <c r="B121" s="12" t="s">
        <v>1760</v>
      </c>
      <c r="C121" s="5" t="s">
        <v>13</v>
      </c>
      <c r="D121" s="24">
        <v>2</v>
      </c>
      <c r="E121" s="23">
        <v>62</v>
      </c>
      <c r="F121" s="41">
        <v>42237</v>
      </c>
      <c r="G121" s="30" t="s">
        <v>1617</v>
      </c>
      <c r="H121" s="29">
        <v>2906873</v>
      </c>
    </row>
    <row r="122" spans="1:8" ht="16" thickBot="1" x14ac:dyDescent="0.25">
      <c r="A122" s="11">
        <v>112</v>
      </c>
      <c r="B122" s="12" t="s">
        <v>1761</v>
      </c>
      <c r="C122" s="5" t="s">
        <v>13</v>
      </c>
      <c r="D122" s="24">
        <v>2</v>
      </c>
      <c r="E122" s="23">
        <v>63</v>
      </c>
      <c r="F122" s="41">
        <v>42237</v>
      </c>
      <c r="G122" s="30" t="s">
        <v>1618</v>
      </c>
      <c r="H122" s="29">
        <v>9258523</v>
      </c>
    </row>
    <row r="123" spans="1:8" ht="16" thickBot="1" x14ac:dyDescent="0.25">
      <c r="A123" s="11">
        <v>113</v>
      </c>
      <c r="B123" s="12" t="s">
        <v>1762</v>
      </c>
      <c r="C123" s="5" t="s">
        <v>13</v>
      </c>
      <c r="D123" s="24">
        <v>2</v>
      </c>
      <c r="E123" s="23">
        <v>64</v>
      </c>
      <c r="F123" s="41">
        <v>42237</v>
      </c>
      <c r="G123" s="30" t="s">
        <v>1619</v>
      </c>
      <c r="H123" s="29">
        <v>2159301</v>
      </c>
    </row>
    <row r="124" spans="1:8" ht="16" thickBot="1" x14ac:dyDescent="0.25">
      <c r="A124" s="11">
        <v>114</v>
      </c>
      <c r="B124" s="12" t="s">
        <v>1763</v>
      </c>
      <c r="C124" s="5" t="s">
        <v>13</v>
      </c>
      <c r="D124" s="24">
        <v>2</v>
      </c>
      <c r="E124" s="23">
        <v>65</v>
      </c>
      <c r="F124" s="41">
        <v>42237</v>
      </c>
      <c r="G124" s="30" t="s">
        <v>1620</v>
      </c>
      <c r="H124" s="29">
        <v>199500</v>
      </c>
    </row>
    <row r="125" spans="1:8" ht="16" thickBot="1" x14ac:dyDescent="0.25">
      <c r="A125" s="11">
        <v>115</v>
      </c>
      <c r="B125" s="12" t="s">
        <v>1764</v>
      </c>
      <c r="C125" s="5" t="s">
        <v>13</v>
      </c>
      <c r="D125" s="24">
        <v>2</v>
      </c>
      <c r="E125" s="23">
        <v>66</v>
      </c>
      <c r="F125" s="41">
        <v>42237</v>
      </c>
      <c r="G125" s="30" t="s">
        <v>1621</v>
      </c>
      <c r="H125" s="29">
        <v>678995</v>
      </c>
    </row>
    <row r="126" spans="1:8" ht="16" thickBot="1" x14ac:dyDescent="0.25">
      <c r="A126" s="11">
        <v>116</v>
      </c>
      <c r="B126" s="12" t="s">
        <v>1765</v>
      </c>
      <c r="C126" s="5" t="s">
        <v>13</v>
      </c>
      <c r="D126" s="24">
        <v>2</v>
      </c>
      <c r="E126" s="23">
        <v>67</v>
      </c>
      <c r="F126" s="41">
        <v>42237</v>
      </c>
      <c r="G126" s="30" t="s">
        <v>1622</v>
      </c>
      <c r="H126" s="29">
        <v>672800</v>
      </c>
    </row>
    <row r="127" spans="1:8" ht="16" thickBot="1" x14ac:dyDescent="0.25">
      <c r="A127" s="11">
        <v>117</v>
      </c>
      <c r="B127" s="12" t="s">
        <v>1766</v>
      </c>
      <c r="C127" s="5" t="s">
        <v>13</v>
      </c>
      <c r="D127" s="24">
        <v>2</v>
      </c>
      <c r="E127" s="23">
        <v>68</v>
      </c>
      <c r="F127" s="41">
        <v>42307</v>
      </c>
      <c r="G127" s="30" t="s">
        <v>1623</v>
      </c>
      <c r="H127" s="29">
        <v>977719089</v>
      </c>
    </row>
    <row r="128" spans="1:8" ht="16" thickBot="1" x14ac:dyDescent="0.25">
      <c r="A128" s="11">
        <v>118</v>
      </c>
      <c r="B128" s="12" t="s">
        <v>1767</v>
      </c>
      <c r="C128" s="5" t="s">
        <v>13</v>
      </c>
      <c r="D128" s="24">
        <v>2</v>
      </c>
      <c r="E128" s="23">
        <v>69</v>
      </c>
      <c r="F128" s="41">
        <v>42674</v>
      </c>
      <c r="G128" s="30" t="s">
        <v>1624</v>
      </c>
      <c r="H128" s="29">
        <v>264936641</v>
      </c>
    </row>
    <row r="129" spans="1:8" ht="16" thickBot="1" x14ac:dyDescent="0.25">
      <c r="A129" s="11">
        <v>119</v>
      </c>
      <c r="B129" s="12" t="s">
        <v>1768</v>
      </c>
      <c r="C129" s="5" t="s">
        <v>13</v>
      </c>
      <c r="D129" s="24">
        <v>2</v>
      </c>
      <c r="E129" s="23">
        <v>70</v>
      </c>
      <c r="F129" s="41">
        <v>42674</v>
      </c>
      <c r="G129" s="30" t="s">
        <v>1625</v>
      </c>
      <c r="H129" s="29">
        <v>26433104</v>
      </c>
    </row>
    <row r="130" spans="1:8" ht="16" thickBot="1" x14ac:dyDescent="0.25">
      <c r="A130" s="11">
        <v>120</v>
      </c>
      <c r="B130" s="12" t="s">
        <v>1769</v>
      </c>
      <c r="C130" s="5" t="s">
        <v>13</v>
      </c>
      <c r="D130" s="24">
        <v>2</v>
      </c>
      <c r="E130" s="23">
        <v>71</v>
      </c>
      <c r="F130" s="41">
        <v>42684</v>
      </c>
      <c r="G130" s="30" t="s">
        <v>1626</v>
      </c>
      <c r="H130" s="29">
        <v>44879510</v>
      </c>
    </row>
    <row r="131" spans="1:8" ht="16" thickBot="1" x14ac:dyDescent="0.25">
      <c r="A131" s="11">
        <v>121</v>
      </c>
      <c r="B131" s="12" t="s">
        <v>1770</v>
      </c>
      <c r="C131" s="5" t="s">
        <v>13</v>
      </c>
      <c r="D131" s="24">
        <v>2</v>
      </c>
      <c r="E131" s="23">
        <v>72</v>
      </c>
      <c r="F131" s="41">
        <v>42695</v>
      </c>
      <c r="G131" s="30" t="s">
        <v>1627</v>
      </c>
      <c r="H131" s="29">
        <v>53301708</v>
      </c>
    </row>
    <row r="132" spans="1:8" ht="16" thickBot="1" x14ac:dyDescent="0.25">
      <c r="A132" s="11">
        <v>122</v>
      </c>
      <c r="B132" s="12" t="s">
        <v>1771</v>
      </c>
      <c r="C132" s="5" t="s">
        <v>13</v>
      </c>
      <c r="D132" s="24">
        <v>2</v>
      </c>
      <c r="E132" s="23">
        <v>73</v>
      </c>
      <c r="F132" s="41">
        <v>42725</v>
      </c>
      <c r="G132" s="30" t="s">
        <v>1628</v>
      </c>
      <c r="H132" s="29">
        <v>389550964</v>
      </c>
    </row>
    <row r="133" spans="1:8" ht="16" thickBot="1" x14ac:dyDescent="0.25">
      <c r="A133" s="11">
        <v>123</v>
      </c>
      <c r="B133" s="12" t="s">
        <v>1772</v>
      </c>
      <c r="C133" s="5" t="s">
        <v>13</v>
      </c>
      <c r="D133" s="24">
        <v>2</v>
      </c>
      <c r="E133" s="23">
        <v>74</v>
      </c>
      <c r="F133" s="41">
        <v>42775</v>
      </c>
      <c r="G133" s="30" t="s">
        <v>1629</v>
      </c>
      <c r="H133" s="29">
        <v>389550964</v>
      </c>
    </row>
    <row r="134" spans="1:8" ht="16" thickBot="1" x14ac:dyDescent="0.25">
      <c r="A134" s="11">
        <v>124</v>
      </c>
      <c r="B134" s="12" t="s">
        <v>1773</v>
      </c>
      <c r="C134" s="5" t="s">
        <v>13</v>
      </c>
      <c r="D134" s="24">
        <v>2</v>
      </c>
      <c r="E134" s="23">
        <v>75</v>
      </c>
      <c r="F134" s="41">
        <v>42863</v>
      </c>
      <c r="G134" s="30" t="s">
        <v>1630</v>
      </c>
      <c r="H134" s="29">
        <v>389550964</v>
      </c>
    </row>
    <row r="135" spans="1:8" ht="16" thickBot="1" x14ac:dyDescent="0.25">
      <c r="A135" s="11">
        <v>125</v>
      </c>
      <c r="B135" s="12" t="s">
        <v>1774</v>
      </c>
      <c r="C135" s="5" t="s">
        <v>13</v>
      </c>
      <c r="D135" s="24">
        <v>2</v>
      </c>
      <c r="E135" s="23">
        <v>76</v>
      </c>
      <c r="F135" s="41">
        <v>42935</v>
      </c>
      <c r="G135" s="30" t="s">
        <v>1631</v>
      </c>
      <c r="H135" s="29">
        <v>389550964</v>
      </c>
    </row>
    <row r="136" spans="1:8" ht="16" thickBot="1" x14ac:dyDescent="0.25">
      <c r="A136" s="11">
        <v>126</v>
      </c>
      <c r="B136" s="12" t="s">
        <v>1775</v>
      </c>
      <c r="C136" s="5" t="s">
        <v>13</v>
      </c>
      <c r="D136" s="24">
        <v>2</v>
      </c>
      <c r="E136" s="23">
        <v>77</v>
      </c>
      <c r="F136" s="41">
        <v>42955</v>
      </c>
      <c r="G136" s="30" t="s">
        <v>1632</v>
      </c>
      <c r="H136" s="29">
        <v>491793069</v>
      </c>
    </row>
    <row r="137" spans="1:8" ht="16" thickBot="1" x14ac:dyDescent="0.25">
      <c r="A137" s="11">
        <v>127</v>
      </c>
      <c r="B137" s="12" t="s">
        <v>1776</v>
      </c>
      <c r="C137" s="5" t="s">
        <v>13</v>
      </c>
      <c r="D137" s="24">
        <v>2</v>
      </c>
      <c r="E137" s="23">
        <v>78</v>
      </c>
      <c r="F137" s="41">
        <v>42957</v>
      </c>
      <c r="G137" s="30" t="s">
        <v>1633</v>
      </c>
      <c r="H137" s="29">
        <v>28960000</v>
      </c>
    </row>
    <row r="138" spans="1:8" ht="16" thickBot="1" x14ac:dyDescent="0.25">
      <c r="A138" s="11">
        <v>128</v>
      </c>
      <c r="B138" s="12" t="s">
        <v>1777</v>
      </c>
      <c r="C138" s="5" t="s">
        <v>13</v>
      </c>
      <c r="D138" s="24">
        <v>2</v>
      </c>
      <c r="E138" s="23">
        <v>79</v>
      </c>
      <c r="F138" s="41">
        <v>42961</v>
      </c>
      <c r="G138" s="30" t="s">
        <v>1634</v>
      </c>
      <c r="H138" s="28">
        <v>13530255</v>
      </c>
    </row>
    <row r="139" spans="1:8" ht="16" thickBot="1" x14ac:dyDescent="0.25">
      <c r="A139" s="11">
        <v>129</v>
      </c>
      <c r="B139" s="12" t="s">
        <v>1778</v>
      </c>
      <c r="C139" s="5" t="s">
        <v>13</v>
      </c>
      <c r="D139" s="24">
        <v>2</v>
      </c>
      <c r="E139" s="23">
        <v>80</v>
      </c>
      <c r="F139" s="41">
        <v>43005</v>
      </c>
      <c r="G139" s="30" t="s">
        <v>1635</v>
      </c>
      <c r="H139" s="28">
        <v>81000000</v>
      </c>
    </row>
    <row r="140" spans="1:8" ht="16" thickBot="1" x14ac:dyDescent="0.25">
      <c r="A140" s="11">
        <v>130</v>
      </c>
      <c r="B140" s="12" t="s">
        <v>1779</v>
      </c>
      <c r="C140" s="5" t="s">
        <v>13</v>
      </c>
      <c r="D140" s="24">
        <v>2</v>
      </c>
      <c r="E140" s="23">
        <v>81</v>
      </c>
      <c r="F140" s="41">
        <v>43019</v>
      </c>
      <c r="G140" s="30" t="s">
        <v>1636</v>
      </c>
      <c r="H140" s="28">
        <v>378551372</v>
      </c>
    </row>
    <row r="141" spans="1:8" ht="16" thickBot="1" x14ac:dyDescent="0.25">
      <c r="A141" s="11">
        <v>131</v>
      </c>
      <c r="B141" s="12" t="s">
        <v>1780</v>
      </c>
      <c r="C141" s="5" t="s">
        <v>13</v>
      </c>
      <c r="D141" s="24">
        <v>2</v>
      </c>
      <c r="E141" s="23">
        <v>82</v>
      </c>
      <c r="F141" s="41">
        <v>43019</v>
      </c>
      <c r="G141" s="30" t="s">
        <v>1637</v>
      </c>
      <c r="H141" s="28">
        <v>307585452</v>
      </c>
    </row>
    <row r="142" spans="1:8" ht="16" thickBot="1" x14ac:dyDescent="0.25">
      <c r="A142" s="11">
        <v>132</v>
      </c>
      <c r="B142" s="12" t="s">
        <v>1781</v>
      </c>
      <c r="C142" s="5" t="s">
        <v>13</v>
      </c>
      <c r="D142" s="24">
        <v>2</v>
      </c>
      <c r="E142" s="23">
        <v>83</v>
      </c>
      <c r="F142" s="41">
        <v>43068</v>
      </c>
      <c r="G142" s="30" t="s">
        <v>1638</v>
      </c>
      <c r="H142" s="28">
        <v>207521023</v>
      </c>
    </row>
    <row r="143" spans="1:8" ht="16" thickBot="1" x14ac:dyDescent="0.25">
      <c r="A143" s="11">
        <v>133</v>
      </c>
      <c r="B143" s="12" t="s">
        <v>1782</v>
      </c>
      <c r="C143" s="5" t="s">
        <v>13</v>
      </c>
      <c r="D143" s="24">
        <v>2</v>
      </c>
      <c r="E143" s="23">
        <v>84</v>
      </c>
      <c r="F143" s="41">
        <v>43089</v>
      </c>
      <c r="G143" s="30" t="s">
        <v>1639</v>
      </c>
      <c r="H143" s="28">
        <v>207521023</v>
      </c>
    </row>
    <row r="144" spans="1:8" ht="16" thickBot="1" x14ac:dyDescent="0.25">
      <c r="A144" s="11">
        <v>134</v>
      </c>
      <c r="B144" s="12" t="s">
        <v>1783</v>
      </c>
      <c r="C144" s="5" t="s">
        <v>13</v>
      </c>
      <c r="D144" s="24">
        <v>2</v>
      </c>
      <c r="E144" s="23">
        <v>85</v>
      </c>
      <c r="F144" s="41">
        <v>43326</v>
      </c>
      <c r="G144" s="30" t="s">
        <v>1640</v>
      </c>
      <c r="H144" s="28">
        <v>18711076</v>
      </c>
    </row>
    <row r="145" spans="1:8" ht="16" thickBot="1" x14ac:dyDescent="0.25">
      <c r="A145" s="11">
        <v>135</v>
      </c>
      <c r="B145" s="12" t="s">
        <v>1784</v>
      </c>
      <c r="C145" s="5" t="s">
        <v>13</v>
      </c>
      <c r="D145" s="24">
        <v>2</v>
      </c>
      <c r="E145" s="23">
        <v>86</v>
      </c>
      <c r="F145" s="41">
        <v>43326</v>
      </c>
      <c r="G145" s="30" t="s">
        <v>1641</v>
      </c>
      <c r="H145" s="28">
        <v>47086821</v>
      </c>
    </row>
    <row r="146" spans="1:8" ht="16" thickBot="1" x14ac:dyDescent="0.25">
      <c r="A146" s="11">
        <v>136</v>
      </c>
      <c r="B146" s="12" t="s">
        <v>1785</v>
      </c>
      <c r="C146" s="5" t="s">
        <v>13</v>
      </c>
      <c r="D146" s="24">
        <v>2</v>
      </c>
      <c r="E146" s="23">
        <v>87</v>
      </c>
      <c r="F146" s="41">
        <v>43327</v>
      </c>
      <c r="G146" s="30" t="s">
        <v>1642</v>
      </c>
      <c r="H146" s="28">
        <v>522500</v>
      </c>
    </row>
    <row r="147" spans="1:8" ht="16" thickBot="1" x14ac:dyDescent="0.25">
      <c r="A147" s="11">
        <v>137</v>
      </c>
      <c r="B147" s="12" t="s">
        <v>1786</v>
      </c>
      <c r="C147" s="5" t="s">
        <v>13</v>
      </c>
      <c r="D147" s="24">
        <v>2</v>
      </c>
      <c r="E147" s="23">
        <v>88</v>
      </c>
      <c r="F147" s="41">
        <v>43329</v>
      </c>
      <c r="G147" s="30" t="s">
        <v>1643</v>
      </c>
      <c r="H147" s="28">
        <v>75131656</v>
      </c>
    </row>
    <row r="148" spans="1:8" ht="16" thickBot="1" x14ac:dyDescent="0.25">
      <c r="A148" s="11">
        <v>138</v>
      </c>
      <c r="B148" s="12" t="s">
        <v>1787</v>
      </c>
      <c r="C148" s="5" t="s">
        <v>13</v>
      </c>
      <c r="D148" s="24">
        <v>2</v>
      </c>
      <c r="E148" s="23">
        <v>89</v>
      </c>
      <c r="F148" s="41">
        <v>43347</v>
      </c>
      <c r="G148" s="30" t="s">
        <v>1644</v>
      </c>
      <c r="H148" s="28">
        <v>99843278</v>
      </c>
    </row>
    <row r="149" spans="1:8" ht="16" thickBot="1" x14ac:dyDescent="0.25">
      <c r="A149" s="11">
        <v>139</v>
      </c>
      <c r="B149" s="12" t="s">
        <v>1788</v>
      </c>
      <c r="C149" s="5" t="s">
        <v>13</v>
      </c>
      <c r="D149" s="24">
        <v>2</v>
      </c>
      <c r="E149" s="23">
        <v>90</v>
      </c>
      <c r="F149" s="41">
        <v>43348</v>
      </c>
      <c r="G149" s="30" t="s">
        <v>1645</v>
      </c>
      <c r="H149" s="28">
        <v>24066896</v>
      </c>
    </row>
    <row r="150" spans="1:8" ht="16" thickBot="1" x14ac:dyDescent="0.25">
      <c r="A150" s="11">
        <v>140</v>
      </c>
      <c r="B150" s="12" t="s">
        <v>1789</v>
      </c>
      <c r="C150" s="5" t="s">
        <v>13</v>
      </c>
      <c r="D150" s="24">
        <v>2</v>
      </c>
      <c r="E150" s="23">
        <v>91</v>
      </c>
      <c r="F150" s="41">
        <v>43353</v>
      </c>
      <c r="G150" s="30" t="s">
        <v>1646</v>
      </c>
      <c r="H150" s="28">
        <v>7150234</v>
      </c>
    </row>
    <row r="151" spans="1:8" ht="16" thickBot="1" x14ac:dyDescent="0.25">
      <c r="A151" s="11">
        <v>141</v>
      </c>
      <c r="B151" s="12" t="s">
        <v>1790</v>
      </c>
      <c r="C151" s="5" t="s">
        <v>13</v>
      </c>
      <c r="D151" s="24">
        <v>2</v>
      </c>
      <c r="E151" s="23">
        <v>92</v>
      </c>
      <c r="F151" s="41">
        <v>43354</v>
      </c>
      <c r="G151" s="30" t="s">
        <v>1647</v>
      </c>
      <c r="H151" s="28">
        <v>49026810</v>
      </c>
    </row>
    <row r="152" spans="1:8" ht="16" thickBot="1" x14ac:dyDescent="0.25">
      <c r="A152" s="11">
        <v>142</v>
      </c>
      <c r="B152" s="12" t="s">
        <v>1791</v>
      </c>
      <c r="C152" s="5" t="s">
        <v>13</v>
      </c>
      <c r="D152" s="24">
        <v>2</v>
      </c>
      <c r="E152" s="23">
        <v>93</v>
      </c>
      <c r="F152" s="41">
        <v>43363</v>
      </c>
      <c r="G152" s="30" t="s">
        <v>1648</v>
      </c>
      <c r="H152" s="28">
        <v>15805062</v>
      </c>
    </row>
    <row r="153" spans="1:8" ht="16" thickBot="1" x14ac:dyDescent="0.25">
      <c r="A153" s="11">
        <v>143</v>
      </c>
      <c r="B153" s="12" t="s">
        <v>1792</v>
      </c>
      <c r="C153" s="5" t="s">
        <v>13</v>
      </c>
      <c r="D153" s="24">
        <v>2</v>
      </c>
      <c r="E153" s="23">
        <v>94</v>
      </c>
      <c r="F153" s="41">
        <v>43375</v>
      </c>
      <c r="G153" s="30" t="s">
        <v>1649</v>
      </c>
      <c r="H153" s="28">
        <v>1278650</v>
      </c>
    </row>
    <row r="154" spans="1:8" ht="16" thickBot="1" x14ac:dyDescent="0.25">
      <c r="A154" s="11">
        <v>144</v>
      </c>
      <c r="B154" s="12" t="s">
        <v>1793</v>
      </c>
      <c r="C154" s="5" t="s">
        <v>13</v>
      </c>
      <c r="D154" s="24">
        <v>2</v>
      </c>
      <c r="E154" s="23">
        <v>95</v>
      </c>
      <c r="F154" s="41">
        <v>43376</v>
      </c>
      <c r="G154" s="30" t="s">
        <v>1650</v>
      </c>
      <c r="H154" s="28">
        <v>18431484</v>
      </c>
    </row>
    <row r="155" spans="1:8" ht="16" thickBot="1" x14ac:dyDescent="0.25">
      <c r="A155" s="11">
        <v>145</v>
      </c>
      <c r="B155" s="12" t="s">
        <v>1794</v>
      </c>
      <c r="C155" s="5" t="s">
        <v>13</v>
      </c>
      <c r="D155" s="24">
        <v>2</v>
      </c>
      <c r="E155" s="23">
        <v>96</v>
      </c>
      <c r="F155" s="41">
        <v>43390</v>
      </c>
      <c r="G155" s="30" t="s">
        <v>1651</v>
      </c>
      <c r="H155" s="28">
        <v>12535732</v>
      </c>
    </row>
    <row r="156" spans="1:8" ht="16" thickBot="1" x14ac:dyDescent="0.25">
      <c r="A156" s="11">
        <v>146</v>
      </c>
      <c r="B156" s="12" t="s">
        <v>1795</v>
      </c>
      <c r="C156" s="5" t="s">
        <v>13</v>
      </c>
      <c r="D156" s="24">
        <v>2</v>
      </c>
      <c r="E156" s="23">
        <v>97</v>
      </c>
      <c r="F156" s="41">
        <v>43395</v>
      </c>
      <c r="G156" s="30" t="s">
        <v>1652</v>
      </c>
      <c r="H156" s="28">
        <v>166750071</v>
      </c>
    </row>
    <row r="157" spans="1:8" ht="16" thickBot="1" x14ac:dyDescent="0.25">
      <c r="A157" s="11">
        <v>147</v>
      </c>
      <c r="B157" s="12" t="s">
        <v>1796</v>
      </c>
      <c r="C157" s="5" t="s">
        <v>13</v>
      </c>
      <c r="D157" s="24">
        <v>2</v>
      </c>
      <c r="E157" s="23">
        <v>98</v>
      </c>
      <c r="F157" s="41">
        <v>43398</v>
      </c>
      <c r="G157" s="30" t="s">
        <v>1653</v>
      </c>
      <c r="H157" s="28">
        <v>8870377</v>
      </c>
    </row>
    <row r="158" spans="1:8" ht="16" thickBot="1" x14ac:dyDescent="0.25">
      <c r="A158" s="11">
        <v>148</v>
      </c>
      <c r="B158" s="12" t="s">
        <v>1797</v>
      </c>
      <c r="C158" s="5" t="s">
        <v>13</v>
      </c>
      <c r="D158" s="24">
        <v>2</v>
      </c>
      <c r="E158" s="23">
        <v>99</v>
      </c>
      <c r="F158" s="41">
        <v>43405</v>
      </c>
      <c r="G158" s="30" t="s">
        <v>1654</v>
      </c>
      <c r="H158" s="28">
        <v>52048953</v>
      </c>
    </row>
    <row r="159" spans="1:8" ht="16" thickBot="1" x14ac:dyDescent="0.25">
      <c r="A159" s="11">
        <v>149</v>
      </c>
      <c r="B159" s="12" t="s">
        <v>1798</v>
      </c>
      <c r="C159" s="5" t="s">
        <v>13</v>
      </c>
      <c r="D159" s="24">
        <v>2</v>
      </c>
      <c r="E159" s="23">
        <v>100</v>
      </c>
      <c r="F159" s="41">
        <v>43383</v>
      </c>
      <c r="G159" s="30" t="s">
        <v>1655</v>
      </c>
      <c r="H159" s="28">
        <v>12878674</v>
      </c>
    </row>
    <row r="160" spans="1:8" ht="16" thickBot="1" x14ac:dyDescent="0.25">
      <c r="A160" s="46">
        <v>150</v>
      </c>
      <c r="B160" s="14" t="s">
        <v>1811</v>
      </c>
      <c r="C160" s="15" t="s">
        <v>13</v>
      </c>
      <c r="D160" s="3">
        <v>3</v>
      </c>
      <c r="E160" s="3">
        <v>1</v>
      </c>
      <c r="F160" s="2">
        <v>44112</v>
      </c>
      <c r="G160" s="3" t="s">
        <v>1860</v>
      </c>
      <c r="H160" s="3">
        <v>0</v>
      </c>
    </row>
    <row r="161" spans="1:8" ht="16" thickBot="1" x14ac:dyDescent="0.25">
      <c r="A161" s="46">
        <v>151</v>
      </c>
      <c r="B161" s="48" t="s">
        <v>1849</v>
      </c>
      <c r="C161" s="47" t="s">
        <v>13</v>
      </c>
      <c r="D161" s="3">
        <v>4</v>
      </c>
      <c r="E161" s="3">
        <v>1</v>
      </c>
      <c r="F161" s="41">
        <v>42132</v>
      </c>
      <c r="G161" s="31" t="s">
        <v>1832</v>
      </c>
      <c r="H161" s="60">
        <v>3384601595</v>
      </c>
    </row>
  </sheetData>
  <mergeCells count="1">
    <mergeCell ref="B8:H8"/>
  </mergeCells>
  <phoneticPr fontId="5" type="noConversion"/>
  <dataValidations xWindow="831" yWindow="271" count="6">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C161" xr:uid="{00000000-0002-0000-04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D59 D160:D161" xr:uid="{00000000-0002-0000-04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el consecutivo de la relación de pagos, inicie en UNO (1) por cada obra." sqref="E11:E161" xr:uid="{00000000-0002-0000-0400-000002000000}">
      <formula1>0</formula1>
      <formula2>4</formula2>
    </dataValidation>
    <dataValidation type="whole" allowBlank="1" showInputMessage="1" showErrorMessage="1" errorTitle="Entrada no válida" error="Por favor escriba un número entero" promptTitle="Escriba un número entero en esta casilla" sqref="H160:H161" xr:uid="{00000000-0002-0000-0400-000003000000}">
      <formula1>-9223372036854770000</formula1>
      <formula2>9223372036854770000</formula2>
    </dataValidation>
    <dataValidation type="textLength" allowBlank="1" showInputMessage="1" showErrorMessage="1" errorTitle="Entrada no válida" error="Escriba un texto  Maximo 400 Caracteres" promptTitle="Cualquier contenido Maximo 400 Caracteres" prompt=" Describa en un texto corto la relación del pago efectuado, máximo 400 caracteres" sqref="G160:G161" xr:uid="{00000000-0002-0000-0400-000004000000}">
      <formula1>0</formula1>
      <formula2>400</formula2>
    </dataValidation>
    <dataValidation type="date" allowBlank="1" showInputMessage="1" errorTitle="Entrada no válida" error="Por favor escriba una fecha válida (AAAA/MM/DD)" promptTitle="Ingrese una fecha (AAAA/MM/DD)" sqref="F160:F161" xr:uid="{00000000-0002-0000-0400-000005000000}">
      <formula1>1900/1/1</formula1>
      <formula2>3000/1/1</formula2>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2169"/>
  <sheetViews>
    <sheetView workbookViewId="0">
      <selection activeCell="E13" sqref="E13"/>
    </sheetView>
  </sheetViews>
  <sheetFormatPr baseColWidth="10" defaultColWidth="9.1640625" defaultRowHeight="15" x14ac:dyDescent="0.2"/>
  <cols>
    <col min="2" max="2" width="16" customWidth="1"/>
    <col min="3" max="3" width="23" customWidth="1"/>
    <col min="4" max="4" width="26" customWidth="1"/>
    <col min="5" max="5" width="17" customWidth="1"/>
    <col min="6" max="6" width="32.33203125" bestFit="1" customWidth="1"/>
    <col min="7" max="7" width="27.6640625" bestFit="1" customWidth="1"/>
    <col min="9" max="256" width="8" hidden="1"/>
  </cols>
  <sheetData>
    <row r="1" spans="1:7" x14ac:dyDescent="0.2">
      <c r="B1" s="1" t="s">
        <v>0</v>
      </c>
      <c r="C1" s="1">
        <v>10</v>
      </c>
      <c r="D1" s="1" t="s">
        <v>1</v>
      </c>
    </row>
    <row r="2" spans="1:7" x14ac:dyDescent="0.2">
      <c r="B2" s="1" t="s">
        <v>2</v>
      </c>
      <c r="C2" s="1">
        <v>2004</v>
      </c>
      <c r="D2" s="1" t="s">
        <v>104</v>
      </c>
    </row>
    <row r="3" spans="1:7" x14ac:dyDescent="0.2">
      <c r="B3" s="1" t="s">
        <v>4</v>
      </c>
      <c r="C3" s="1">
        <v>1</v>
      </c>
    </row>
    <row r="4" spans="1:7" x14ac:dyDescent="0.2">
      <c r="B4" s="1" t="s">
        <v>5</v>
      </c>
      <c r="C4" s="1">
        <v>527</v>
      </c>
    </row>
    <row r="5" spans="1:7" x14ac:dyDescent="0.2">
      <c r="B5" s="1" t="s">
        <v>6</v>
      </c>
      <c r="C5" s="4">
        <v>44074</v>
      </c>
    </row>
    <row r="6" spans="1:7" x14ac:dyDescent="0.2">
      <c r="B6" s="1" t="s">
        <v>7</v>
      </c>
      <c r="C6" s="1">
        <v>0</v>
      </c>
      <c r="D6" s="1" t="s">
        <v>8</v>
      </c>
    </row>
    <row r="8" spans="1:7" x14ac:dyDescent="0.2">
      <c r="A8" s="1" t="s">
        <v>9</v>
      </c>
      <c r="B8" s="77" t="s">
        <v>105</v>
      </c>
      <c r="C8" s="78"/>
      <c r="D8" s="78"/>
      <c r="E8" s="78"/>
      <c r="F8" s="78"/>
      <c r="G8" s="78"/>
    </row>
    <row r="9" spans="1:7" x14ac:dyDescent="0.2">
      <c r="C9" s="1">
        <v>4</v>
      </c>
      <c r="D9" s="1">
        <v>8</v>
      </c>
      <c r="E9" s="1">
        <v>12</v>
      </c>
      <c r="F9" s="1">
        <v>16</v>
      </c>
      <c r="G9" s="1">
        <v>20</v>
      </c>
    </row>
    <row r="10" spans="1:7" x14ac:dyDescent="0.2">
      <c r="C10" s="1" t="s">
        <v>18</v>
      </c>
      <c r="D10" s="1" t="s">
        <v>77</v>
      </c>
      <c r="E10" s="1" t="s">
        <v>78</v>
      </c>
      <c r="F10" s="1" t="s">
        <v>106</v>
      </c>
      <c r="G10" s="1" t="s">
        <v>107</v>
      </c>
    </row>
    <row r="11" spans="1:7" ht="16" thickBot="1" x14ac:dyDescent="0.25">
      <c r="A11" s="1">
        <v>1</v>
      </c>
      <c r="B11" t="s">
        <v>42</v>
      </c>
      <c r="C11" s="5" t="s">
        <v>13</v>
      </c>
      <c r="D11" s="3">
        <v>1</v>
      </c>
      <c r="E11" s="3">
        <v>1</v>
      </c>
      <c r="F11" s="3" t="s">
        <v>131</v>
      </c>
      <c r="G11" s="3" t="s">
        <v>1170</v>
      </c>
    </row>
    <row r="12" spans="1:7" s="7" customFormat="1" ht="16" thickBot="1" x14ac:dyDescent="0.25">
      <c r="A12" s="6">
        <v>2</v>
      </c>
      <c r="B12" s="7" t="s">
        <v>1455</v>
      </c>
      <c r="C12" s="5" t="s">
        <v>13</v>
      </c>
      <c r="D12" s="3">
        <v>2</v>
      </c>
      <c r="E12" s="3">
        <v>1</v>
      </c>
      <c r="F12" s="3" t="s">
        <v>131</v>
      </c>
      <c r="G12" s="3" t="s">
        <v>1170</v>
      </c>
    </row>
    <row r="13" spans="1:7" ht="16" thickBot="1" x14ac:dyDescent="0.25">
      <c r="A13" s="46">
        <v>3</v>
      </c>
      <c r="B13" s="45" t="s">
        <v>1463</v>
      </c>
      <c r="C13" s="15" t="s">
        <v>13</v>
      </c>
      <c r="D13" s="3">
        <v>3</v>
      </c>
      <c r="E13" s="3">
        <v>1</v>
      </c>
      <c r="F13" s="3" t="s">
        <v>125</v>
      </c>
      <c r="G13" s="3" t="s">
        <v>125</v>
      </c>
    </row>
    <row r="14" spans="1:7" ht="16" thickBot="1" x14ac:dyDescent="0.25">
      <c r="A14" s="46">
        <v>4</v>
      </c>
      <c r="B14" s="45" t="s">
        <v>1464</v>
      </c>
      <c r="C14" s="47" t="s">
        <v>13</v>
      </c>
      <c r="D14" s="3">
        <v>4</v>
      </c>
      <c r="E14" s="3">
        <v>1</v>
      </c>
      <c r="F14" s="3" t="s">
        <v>113</v>
      </c>
      <c r="G14" s="3" t="s">
        <v>465</v>
      </c>
    </row>
    <row r="351003" spans="1:2" x14ac:dyDescent="0.2">
      <c r="A351003" t="s">
        <v>108</v>
      </c>
      <c r="B351003" t="s">
        <v>108</v>
      </c>
    </row>
    <row r="351004" spans="1:2" x14ac:dyDescent="0.2">
      <c r="A351004" t="s">
        <v>109</v>
      </c>
      <c r="B351004" t="s">
        <v>109</v>
      </c>
    </row>
    <row r="351005" spans="1:2" x14ac:dyDescent="0.2">
      <c r="A351005" t="s">
        <v>110</v>
      </c>
      <c r="B351005" t="s">
        <v>111</v>
      </c>
    </row>
    <row r="351006" spans="1:2" x14ac:dyDescent="0.2">
      <c r="A351006" t="s">
        <v>111</v>
      </c>
      <c r="B351006" t="s">
        <v>112</v>
      </c>
    </row>
    <row r="351007" spans="1:2" x14ac:dyDescent="0.2">
      <c r="A351007" t="s">
        <v>112</v>
      </c>
      <c r="B351007" t="s">
        <v>113</v>
      </c>
    </row>
    <row r="351008" spans="1:2" x14ac:dyDescent="0.2">
      <c r="A351008" t="s">
        <v>113</v>
      </c>
      <c r="B351008" t="s">
        <v>114</v>
      </c>
    </row>
    <row r="351009" spans="1:2" x14ac:dyDescent="0.2">
      <c r="A351009" t="s">
        <v>114</v>
      </c>
      <c r="B351009" t="s">
        <v>115</v>
      </c>
    </row>
    <row r="351010" spans="1:2" x14ac:dyDescent="0.2">
      <c r="A351010" t="s">
        <v>115</v>
      </c>
      <c r="B351010" t="s">
        <v>116</v>
      </c>
    </row>
    <row r="351011" spans="1:2" x14ac:dyDescent="0.2">
      <c r="A351011" t="s">
        <v>116</v>
      </c>
      <c r="B351011" t="s">
        <v>117</v>
      </c>
    </row>
    <row r="351012" spans="1:2" x14ac:dyDescent="0.2">
      <c r="A351012" t="s">
        <v>117</v>
      </c>
      <c r="B351012" t="s">
        <v>118</v>
      </c>
    </row>
    <row r="351013" spans="1:2" x14ac:dyDescent="0.2">
      <c r="A351013" t="s">
        <v>118</v>
      </c>
      <c r="B351013" t="s">
        <v>119</v>
      </c>
    </row>
    <row r="351014" spans="1:2" x14ac:dyDescent="0.2">
      <c r="A351014" t="s">
        <v>119</v>
      </c>
      <c r="B351014" t="s">
        <v>120</v>
      </c>
    </row>
    <row r="351015" spans="1:2" x14ac:dyDescent="0.2">
      <c r="A351015" t="s">
        <v>120</v>
      </c>
      <c r="B351015" t="s">
        <v>121</v>
      </c>
    </row>
    <row r="351016" spans="1:2" x14ac:dyDescent="0.2">
      <c r="A351016" t="s">
        <v>121</v>
      </c>
      <c r="B351016" t="s">
        <v>122</v>
      </c>
    </row>
    <row r="351017" spans="1:2" x14ac:dyDescent="0.2">
      <c r="A351017" t="s">
        <v>122</v>
      </c>
      <c r="B351017" t="s">
        <v>123</v>
      </c>
    </row>
    <row r="351018" spans="1:2" x14ac:dyDescent="0.2">
      <c r="A351018" t="s">
        <v>123</v>
      </c>
      <c r="B351018" t="s">
        <v>124</v>
      </c>
    </row>
    <row r="351019" spans="1:2" x14ac:dyDescent="0.2">
      <c r="A351019" t="s">
        <v>124</v>
      </c>
      <c r="B351019" t="s">
        <v>125</v>
      </c>
    </row>
    <row r="351020" spans="1:2" x14ac:dyDescent="0.2">
      <c r="A351020" t="s">
        <v>125</v>
      </c>
      <c r="B351020" t="s">
        <v>126</v>
      </c>
    </row>
    <row r="351021" spans="1:2" x14ac:dyDescent="0.2">
      <c r="A351021" t="s">
        <v>126</v>
      </c>
      <c r="B351021" t="s">
        <v>127</v>
      </c>
    </row>
    <row r="351022" spans="1:2" x14ac:dyDescent="0.2">
      <c r="A351022" t="s">
        <v>127</v>
      </c>
      <c r="B351022" t="s">
        <v>128</v>
      </c>
    </row>
    <row r="351023" spans="1:2" x14ac:dyDescent="0.2">
      <c r="A351023" t="s">
        <v>128</v>
      </c>
      <c r="B351023" t="s">
        <v>129</v>
      </c>
    </row>
    <row r="351024" spans="1:2" x14ac:dyDescent="0.2">
      <c r="A351024" t="s">
        <v>129</v>
      </c>
      <c r="B351024" t="s">
        <v>130</v>
      </c>
    </row>
    <row r="351025" spans="1:2" x14ac:dyDescent="0.2">
      <c r="A351025" t="s">
        <v>130</v>
      </c>
      <c r="B351025" t="s">
        <v>131</v>
      </c>
    </row>
    <row r="351026" spans="1:2" x14ac:dyDescent="0.2">
      <c r="A351026" t="s">
        <v>131</v>
      </c>
      <c r="B351026" t="s">
        <v>132</v>
      </c>
    </row>
    <row r="351027" spans="1:2" x14ac:dyDescent="0.2">
      <c r="A351027" t="s">
        <v>132</v>
      </c>
      <c r="B351027" t="s">
        <v>133</v>
      </c>
    </row>
    <row r="351028" spans="1:2" x14ac:dyDescent="0.2">
      <c r="A351028" t="s">
        <v>133</v>
      </c>
      <c r="B351028" t="s">
        <v>134</v>
      </c>
    </row>
    <row r="351029" spans="1:2" x14ac:dyDescent="0.2">
      <c r="A351029" t="s">
        <v>134</v>
      </c>
      <c r="B351029" t="s">
        <v>135</v>
      </c>
    </row>
    <row r="351030" spans="1:2" x14ac:dyDescent="0.2">
      <c r="A351030" t="s">
        <v>135</v>
      </c>
      <c r="B351030" t="s">
        <v>136</v>
      </c>
    </row>
    <row r="351031" spans="1:2" x14ac:dyDescent="0.2">
      <c r="A351031" t="s">
        <v>136</v>
      </c>
      <c r="B351031" t="s">
        <v>137</v>
      </c>
    </row>
    <row r="351032" spans="1:2" x14ac:dyDescent="0.2">
      <c r="A351032" t="s">
        <v>137</v>
      </c>
      <c r="B351032" t="s">
        <v>138</v>
      </c>
    </row>
    <row r="351033" spans="1:2" x14ac:dyDescent="0.2">
      <c r="A351033" t="s">
        <v>138</v>
      </c>
      <c r="B351033" t="s">
        <v>139</v>
      </c>
    </row>
    <row r="351034" spans="1:2" x14ac:dyDescent="0.2">
      <c r="A351034" t="s">
        <v>139</v>
      </c>
      <c r="B351034" t="s">
        <v>140</v>
      </c>
    </row>
    <row r="351035" spans="1:2" x14ac:dyDescent="0.2">
      <c r="A351035" t="s">
        <v>140</v>
      </c>
      <c r="B351035" t="s">
        <v>141</v>
      </c>
    </row>
    <row r="351036" spans="1:2" x14ac:dyDescent="0.2">
      <c r="A351036" t="s">
        <v>142</v>
      </c>
      <c r="B351036" t="s">
        <v>143</v>
      </c>
    </row>
    <row r="351037" spans="1:2" x14ac:dyDescent="0.2">
      <c r="B351037" t="s">
        <v>144</v>
      </c>
    </row>
    <row r="351038" spans="1:2" x14ac:dyDescent="0.2">
      <c r="B351038" t="s">
        <v>145</v>
      </c>
    </row>
    <row r="351039" spans="1:2" x14ac:dyDescent="0.2">
      <c r="B351039" t="s">
        <v>146</v>
      </c>
    </row>
    <row r="351040" spans="1:2" x14ac:dyDescent="0.2">
      <c r="B351040" t="s">
        <v>147</v>
      </c>
    </row>
    <row r="351041" spans="2:2" x14ac:dyDescent="0.2">
      <c r="B351041" t="s">
        <v>148</v>
      </c>
    </row>
    <row r="351042" spans="2:2" x14ac:dyDescent="0.2">
      <c r="B351042" t="s">
        <v>149</v>
      </c>
    </row>
    <row r="351043" spans="2:2" x14ac:dyDescent="0.2">
      <c r="B351043" t="s">
        <v>150</v>
      </c>
    </row>
    <row r="351044" spans="2:2" x14ac:dyDescent="0.2">
      <c r="B351044" t="s">
        <v>151</v>
      </c>
    </row>
    <row r="351045" spans="2:2" x14ac:dyDescent="0.2">
      <c r="B351045" t="s">
        <v>152</v>
      </c>
    </row>
    <row r="351046" spans="2:2" x14ac:dyDescent="0.2">
      <c r="B351046" t="s">
        <v>153</v>
      </c>
    </row>
    <row r="351047" spans="2:2" x14ac:dyDescent="0.2">
      <c r="B351047" t="s">
        <v>154</v>
      </c>
    </row>
    <row r="351048" spans="2:2" x14ac:dyDescent="0.2">
      <c r="B351048" t="s">
        <v>155</v>
      </c>
    </row>
    <row r="351049" spans="2:2" x14ac:dyDescent="0.2">
      <c r="B351049" t="s">
        <v>156</v>
      </c>
    </row>
    <row r="351050" spans="2:2" x14ac:dyDescent="0.2">
      <c r="B351050" t="s">
        <v>157</v>
      </c>
    </row>
    <row r="351051" spans="2:2" x14ac:dyDescent="0.2">
      <c r="B351051" t="s">
        <v>158</v>
      </c>
    </row>
    <row r="351052" spans="2:2" x14ac:dyDescent="0.2">
      <c r="B351052" t="s">
        <v>159</v>
      </c>
    </row>
    <row r="351053" spans="2:2" x14ac:dyDescent="0.2">
      <c r="B351053" t="s">
        <v>160</v>
      </c>
    </row>
    <row r="351054" spans="2:2" x14ac:dyDescent="0.2">
      <c r="B351054" t="s">
        <v>161</v>
      </c>
    </row>
    <row r="351055" spans="2:2" x14ac:dyDescent="0.2">
      <c r="B351055" t="s">
        <v>162</v>
      </c>
    </row>
    <row r="351056" spans="2:2" x14ac:dyDescent="0.2">
      <c r="B351056" t="s">
        <v>163</v>
      </c>
    </row>
    <row r="351057" spans="2:2" x14ac:dyDescent="0.2">
      <c r="B351057" t="s">
        <v>164</v>
      </c>
    </row>
    <row r="351058" spans="2:2" x14ac:dyDescent="0.2">
      <c r="B351058" t="s">
        <v>165</v>
      </c>
    </row>
    <row r="351059" spans="2:2" x14ac:dyDescent="0.2">
      <c r="B351059" t="s">
        <v>166</v>
      </c>
    </row>
    <row r="351060" spans="2:2" x14ac:dyDescent="0.2">
      <c r="B351060" t="s">
        <v>167</v>
      </c>
    </row>
    <row r="351061" spans="2:2" x14ac:dyDescent="0.2">
      <c r="B351061" t="s">
        <v>168</v>
      </c>
    </row>
    <row r="351062" spans="2:2" x14ac:dyDescent="0.2">
      <c r="B351062" t="s">
        <v>169</v>
      </c>
    </row>
    <row r="351063" spans="2:2" x14ac:dyDescent="0.2">
      <c r="B351063" t="s">
        <v>170</v>
      </c>
    </row>
    <row r="351064" spans="2:2" x14ac:dyDescent="0.2">
      <c r="B351064" t="s">
        <v>171</v>
      </c>
    </row>
    <row r="351065" spans="2:2" x14ac:dyDescent="0.2">
      <c r="B351065" t="s">
        <v>172</v>
      </c>
    </row>
    <row r="351066" spans="2:2" x14ac:dyDescent="0.2">
      <c r="B351066" t="s">
        <v>173</v>
      </c>
    </row>
    <row r="351067" spans="2:2" x14ac:dyDescent="0.2">
      <c r="B351067" t="s">
        <v>174</v>
      </c>
    </row>
    <row r="351068" spans="2:2" x14ac:dyDescent="0.2">
      <c r="B351068" t="s">
        <v>175</v>
      </c>
    </row>
    <row r="351069" spans="2:2" x14ac:dyDescent="0.2">
      <c r="B351069" t="s">
        <v>176</v>
      </c>
    </row>
    <row r="351070" spans="2:2" x14ac:dyDescent="0.2">
      <c r="B351070" t="s">
        <v>177</v>
      </c>
    </row>
    <row r="351071" spans="2:2" x14ac:dyDescent="0.2">
      <c r="B351071" t="s">
        <v>178</v>
      </c>
    </row>
    <row r="351072" spans="2:2" x14ac:dyDescent="0.2">
      <c r="B351072" t="s">
        <v>179</v>
      </c>
    </row>
    <row r="351073" spans="2:2" x14ac:dyDescent="0.2">
      <c r="B351073" t="s">
        <v>180</v>
      </c>
    </row>
    <row r="351074" spans="2:2" x14ac:dyDescent="0.2">
      <c r="B351074" t="s">
        <v>181</v>
      </c>
    </row>
    <row r="351075" spans="2:2" x14ac:dyDescent="0.2">
      <c r="B351075" t="s">
        <v>182</v>
      </c>
    </row>
    <row r="351076" spans="2:2" x14ac:dyDescent="0.2">
      <c r="B351076" t="s">
        <v>183</v>
      </c>
    </row>
    <row r="351077" spans="2:2" x14ac:dyDescent="0.2">
      <c r="B351077" t="s">
        <v>184</v>
      </c>
    </row>
    <row r="351078" spans="2:2" x14ac:dyDescent="0.2">
      <c r="B351078" t="s">
        <v>185</v>
      </c>
    </row>
    <row r="351079" spans="2:2" x14ac:dyDescent="0.2">
      <c r="B351079" t="s">
        <v>186</v>
      </c>
    </row>
    <row r="351080" spans="2:2" x14ac:dyDescent="0.2">
      <c r="B351080" t="s">
        <v>187</v>
      </c>
    </row>
    <row r="351081" spans="2:2" x14ac:dyDescent="0.2">
      <c r="B351081" t="s">
        <v>188</v>
      </c>
    </row>
    <row r="351082" spans="2:2" x14ac:dyDescent="0.2">
      <c r="B351082" t="s">
        <v>189</v>
      </c>
    </row>
    <row r="351083" spans="2:2" x14ac:dyDescent="0.2">
      <c r="B351083" t="s">
        <v>190</v>
      </c>
    </row>
    <row r="351084" spans="2:2" x14ac:dyDescent="0.2">
      <c r="B351084" t="s">
        <v>191</v>
      </c>
    </row>
    <row r="351085" spans="2:2" x14ac:dyDescent="0.2">
      <c r="B351085" t="s">
        <v>192</v>
      </c>
    </row>
    <row r="351086" spans="2:2" x14ac:dyDescent="0.2">
      <c r="B351086" t="s">
        <v>193</v>
      </c>
    </row>
    <row r="351087" spans="2:2" x14ac:dyDescent="0.2">
      <c r="B351087" t="s">
        <v>194</v>
      </c>
    </row>
    <row r="351088" spans="2:2" x14ac:dyDescent="0.2">
      <c r="B351088" t="s">
        <v>195</v>
      </c>
    </row>
    <row r="351089" spans="2:2" x14ac:dyDescent="0.2">
      <c r="B351089" t="s">
        <v>196</v>
      </c>
    </row>
    <row r="351090" spans="2:2" x14ac:dyDescent="0.2">
      <c r="B351090" t="s">
        <v>197</v>
      </c>
    </row>
    <row r="351091" spans="2:2" x14ac:dyDescent="0.2">
      <c r="B351091" t="s">
        <v>198</v>
      </c>
    </row>
    <row r="351092" spans="2:2" x14ac:dyDescent="0.2">
      <c r="B351092" t="s">
        <v>199</v>
      </c>
    </row>
    <row r="351093" spans="2:2" x14ac:dyDescent="0.2">
      <c r="B351093" t="s">
        <v>200</v>
      </c>
    </row>
    <row r="351094" spans="2:2" x14ac:dyDescent="0.2">
      <c r="B351094" t="s">
        <v>201</v>
      </c>
    </row>
    <row r="351095" spans="2:2" x14ac:dyDescent="0.2">
      <c r="B351095" t="s">
        <v>202</v>
      </c>
    </row>
    <row r="351096" spans="2:2" x14ac:dyDescent="0.2">
      <c r="B351096" t="s">
        <v>203</v>
      </c>
    </row>
    <row r="351097" spans="2:2" x14ac:dyDescent="0.2">
      <c r="B351097" t="s">
        <v>204</v>
      </c>
    </row>
    <row r="351098" spans="2:2" x14ac:dyDescent="0.2">
      <c r="B351098" t="s">
        <v>205</v>
      </c>
    </row>
    <row r="351099" spans="2:2" x14ac:dyDescent="0.2">
      <c r="B351099" t="s">
        <v>206</v>
      </c>
    </row>
    <row r="351100" spans="2:2" x14ac:dyDescent="0.2">
      <c r="B351100" t="s">
        <v>207</v>
      </c>
    </row>
    <row r="351101" spans="2:2" x14ac:dyDescent="0.2">
      <c r="B351101" t="s">
        <v>208</v>
      </c>
    </row>
    <row r="351102" spans="2:2" x14ac:dyDescent="0.2">
      <c r="B351102" t="s">
        <v>209</v>
      </c>
    </row>
    <row r="351103" spans="2:2" x14ac:dyDescent="0.2">
      <c r="B351103" t="s">
        <v>210</v>
      </c>
    </row>
    <row r="351104" spans="2:2" x14ac:dyDescent="0.2">
      <c r="B351104" t="s">
        <v>211</v>
      </c>
    </row>
    <row r="351105" spans="2:2" x14ac:dyDescent="0.2">
      <c r="B351105" t="s">
        <v>212</v>
      </c>
    </row>
    <row r="351106" spans="2:2" x14ac:dyDescent="0.2">
      <c r="B351106" t="s">
        <v>213</v>
      </c>
    </row>
    <row r="351107" spans="2:2" x14ac:dyDescent="0.2">
      <c r="B351107" t="s">
        <v>214</v>
      </c>
    </row>
    <row r="351108" spans="2:2" x14ac:dyDescent="0.2">
      <c r="B351108" t="s">
        <v>215</v>
      </c>
    </row>
    <row r="351109" spans="2:2" x14ac:dyDescent="0.2">
      <c r="B351109" t="s">
        <v>216</v>
      </c>
    </row>
    <row r="351110" spans="2:2" x14ac:dyDescent="0.2">
      <c r="B351110" t="s">
        <v>217</v>
      </c>
    </row>
    <row r="351111" spans="2:2" x14ac:dyDescent="0.2">
      <c r="B351111" t="s">
        <v>218</v>
      </c>
    </row>
    <row r="351112" spans="2:2" x14ac:dyDescent="0.2">
      <c r="B351112" t="s">
        <v>219</v>
      </c>
    </row>
    <row r="351113" spans="2:2" x14ac:dyDescent="0.2">
      <c r="B351113" t="s">
        <v>220</v>
      </c>
    </row>
    <row r="351114" spans="2:2" x14ac:dyDescent="0.2">
      <c r="B351114" t="s">
        <v>221</v>
      </c>
    </row>
    <row r="351115" spans="2:2" x14ac:dyDescent="0.2">
      <c r="B351115" t="s">
        <v>222</v>
      </c>
    </row>
    <row r="351116" spans="2:2" x14ac:dyDescent="0.2">
      <c r="B351116" t="s">
        <v>223</v>
      </c>
    </row>
    <row r="351117" spans="2:2" x14ac:dyDescent="0.2">
      <c r="B351117" t="s">
        <v>224</v>
      </c>
    </row>
    <row r="351118" spans="2:2" x14ac:dyDescent="0.2">
      <c r="B351118" t="s">
        <v>225</v>
      </c>
    </row>
    <row r="351119" spans="2:2" x14ac:dyDescent="0.2">
      <c r="B351119" t="s">
        <v>226</v>
      </c>
    </row>
    <row r="351120" spans="2:2" x14ac:dyDescent="0.2">
      <c r="B351120" t="s">
        <v>227</v>
      </c>
    </row>
    <row r="351121" spans="2:2" x14ac:dyDescent="0.2">
      <c r="B351121" t="s">
        <v>228</v>
      </c>
    </row>
    <row r="351122" spans="2:2" x14ac:dyDescent="0.2">
      <c r="B351122" t="s">
        <v>229</v>
      </c>
    </row>
    <row r="351123" spans="2:2" x14ac:dyDescent="0.2">
      <c r="B351123" t="s">
        <v>230</v>
      </c>
    </row>
    <row r="351124" spans="2:2" x14ac:dyDescent="0.2">
      <c r="B351124" t="s">
        <v>231</v>
      </c>
    </row>
    <row r="351125" spans="2:2" x14ac:dyDescent="0.2">
      <c r="B351125" t="s">
        <v>232</v>
      </c>
    </row>
    <row r="351126" spans="2:2" x14ac:dyDescent="0.2">
      <c r="B351126" t="s">
        <v>233</v>
      </c>
    </row>
    <row r="351127" spans="2:2" x14ac:dyDescent="0.2">
      <c r="B351127" t="s">
        <v>234</v>
      </c>
    </row>
    <row r="351128" spans="2:2" x14ac:dyDescent="0.2">
      <c r="B351128" t="s">
        <v>235</v>
      </c>
    </row>
    <row r="351129" spans="2:2" x14ac:dyDescent="0.2">
      <c r="B351129" t="s">
        <v>236</v>
      </c>
    </row>
    <row r="351130" spans="2:2" x14ac:dyDescent="0.2">
      <c r="B351130" t="s">
        <v>237</v>
      </c>
    </row>
    <row r="351131" spans="2:2" x14ac:dyDescent="0.2">
      <c r="B351131" t="s">
        <v>238</v>
      </c>
    </row>
    <row r="351132" spans="2:2" x14ac:dyDescent="0.2">
      <c r="B351132" t="s">
        <v>239</v>
      </c>
    </row>
    <row r="351133" spans="2:2" x14ac:dyDescent="0.2">
      <c r="B351133" t="s">
        <v>240</v>
      </c>
    </row>
    <row r="351134" spans="2:2" x14ac:dyDescent="0.2">
      <c r="B351134" t="s">
        <v>241</v>
      </c>
    </row>
    <row r="351135" spans="2:2" x14ac:dyDescent="0.2">
      <c r="B351135" t="s">
        <v>242</v>
      </c>
    </row>
    <row r="351136" spans="2:2" x14ac:dyDescent="0.2">
      <c r="B351136" t="s">
        <v>243</v>
      </c>
    </row>
    <row r="351137" spans="2:2" x14ac:dyDescent="0.2">
      <c r="B351137" t="s">
        <v>244</v>
      </c>
    </row>
    <row r="351138" spans="2:2" x14ac:dyDescent="0.2">
      <c r="B351138" t="s">
        <v>245</v>
      </c>
    </row>
    <row r="351139" spans="2:2" x14ac:dyDescent="0.2">
      <c r="B351139" t="s">
        <v>246</v>
      </c>
    </row>
    <row r="351140" spans="2:2" x14ac:dyDescent="0.2">
      <c r="B351140" t="s">
        <v>247</v>
      </c>
    </row>
    <row r="351141" spans="2:2" x14ac:dyDescent="0.2">
      <c r="B351141" t="s">
        <v>248</v>
      </c>
    </row>
    <row r="351142" spans="2:2" x14ac:dyDescent="0.2">
      <c r="B351142" t="s">
        <v>249</v>
      </c>
    </row>
    <row r="351143" spans="2:2" x14ac:dyDescent="0.2">
      <c r="B351143" t="s">
        <v>250</v>
      </c>
    </row>
    <row r="351144" spans="2:2" x14ac:dyDescent="0.2">
      <c r="B351144" t="s">
        <v>251</v>
      </c>
    </row>
    <row r="351145" spans="2:2" x14ac:dyDescent="0.2">
      <c r="B351145" t="s">
        <v>252</v>
      </c>
    </row>
    <row r="351146" spans="2:2" x14ac:dyDescent="0.2">
      <c r="B351146" t="s">
        <v>253</v>
      </c>
    </row>
    <row r="351147" spans="2:2" x14ac:dyDescent="0.2">
      <c r="B351147" t="s">
        <v>254</v>
      </c>
    </row>
    <row r="351148" spans="2:2" x14ac:dyDescent="0.2">
      <c r="B351148" t="s">
        <v>255</v>
      </c>
    </row>
    <row r="351149" spans="2:2" x14ac:dyDescent="0.2">
      <c r="B351149" t="s">
        <v>256</v>
      </c>
    </row>
    <row r="351150" spans="2:2" x14ac:dyDescent="0.2">
      <c r="B351150" t="s">
        <v>257</v>
      </c>
    </row>
    <row r="351151" spans="2:2" x14ac:dyDescent="0.2">
      <c r="B351151" t="s">
        <v>258</v>
      </c>
    </row>
    <row r="351152" spans="2:2" x14ac:dyDescent="0.2">
      <c r="B351152" t="s">
        <v>259</v>
      </c>
    </row>
    <row r="351153" spans="2:2" x14ac:dyDescent="0.2">
      <c r="B351153" t="s">
        <v>260</v>
      </c>
    </row>
    <row r="351154" spans="2:2" x14ac:dyDescent="0.2">
      <c r="B351154" t="s">
        <v>261</v>
      </c>
    </row>
    <row r="351155" spans="2:2" x14ac:dyDescent="0.2">
      <c r="B351155" t="s">
        <v>262</v>
      </c>
    </row>
    <row r="351156" spans="2:2" x14ac:dyDescent="0.2">
      <c r="B351156" t="s">
        <v>263</v>
      </c>
    </row>
    <row r="351157" spans="2:2" x14ac:dyDescent="0.2">
      <c r="B351157" t="s">
        <v>264</v>
      </c>
    </row>
    <row r="351158" spans="2:2" x14ac:dyDescent="0.2">
      <c r="B351158" t="s">
        <v>265</v>
      </c>
    </row>
    <row r="351159" spans="2:2" x14ac:dyDescent="0.2">
      <c r="B351159" t="s">
        <v>266</v>
      </c>
    </row>
    <row r="351160" spans="2:2" x14ac:dyDescent="0.2">
      <c r="B351160" t="s">
        <v>267</v>
      </c>
    </row>
    <row r="351161" spans="2:2" x14ac:dyDescent="0.2">
      <c r="B351161" t="s">
        <v>268</v>
      </c>
    </row>
    <row r="351162" spans="2:2" x14ac:dyDescent="0.2">
      <c r="B351162" t="s">
        <v>269</v>
      </c>
    </row>
    <row r="351163" spans="2:2" x14ac:dyDescent="0.2">
      <c r="B351163" t="s">
        <v>270</v>
      </c>
    </row>
    <row r="351164" spans="2:2" x14ac:dyDescent="0.2">
      <c r="B351164" t="s">
        <v>271</v>
      </c>
    </row>
    <row r="351165" spans="2:2" x14ac:dyDescent="0.2">
      <c r="B351165" t="s">
        <v>272</v>
      </c>
    </row>
    <row r="351166" spans="2:2" x14ac:dyDescent="0.2">
      <c r="B351166" t="s">
        <v>273</v>
      </c>
    </row>
    <row r="351167" spans="2:2" x14ac:dyDescent="0.2">
      <c r="B351167" t="s">
        <v>274</v>
      </c>
    </row>
    <row r="351168" spans="2:2" x14ac:dyDescent="0.2">
      <c r="B351168" t="s">
        <v>275</v>
      </c>
    </row>
    <row r="351169" spans="2:2" x14ac:dyDescent="0.2">
      <c r="B351169" t="s">
        <v>276</v>
      </c>
    </row>
    <row r="351170" spans="2:2" x14ac:dyDescent="0.2">
      <c r="B351170" t="s">
        <v>277</v>
      </c>
    </row>
    <row r="351171" spans="2:2" x14ac:dyDescent="0.2">
      <c r="B351171" t="s">
        <v>278</v>
      </c>
    </row>
    <row r="351172" spans="2:2" x14ac:dyDescent="0.2">
      <c r="B351172" t="s">
        <v>279</v>
      </c>
    </row>
    <row r="351173" spans="2:2" x14ac:dyDescent="0.2">
      <c r="B351173" t="s">
        <v>280</v>
      </c>
    </row>
    <row r="351174" spans="2:2" x14ac:dyDescent="0.2">
      <c r="B351174" t="s">
        <v>281</v>
      </c>
    </row>
    <row r="351175" spans="2:2" x14ac:dyDescent="0.2">
      <c r="B351175" t="s">
        <v>282</v>
      </c>
    </row>
    <row r="351176" spans="2:2" x14ac:dyDescent="0.2">
      <c r="B351176" t="s">
        <v>283</v>
      </c>
    </row>
    <row r="351177" spans="2:2" x14ac:dyDescent="0.2">
      <c r="B351177" t="s">
        <v>284</v>
      </c>
    </row>
    <row r="351178" spans="2:2" x14ac:dyDescent="0.2">
      <c r="B351178" t="s">
        <v>285</v>
      </c>
    </row>
    <row r="351179" spans="2:2" x14ac:dyDescent="0.2">
      <c r="B351179" t="s">
        <v>286</v>
      </c>
    </row>
    <row r="351180" spans="2:2" x14ac:dyDescent="0.2">
      <c r="B351180" t="s">
        <v>287</v>
      </c>
    </row>
    <row r="351181" spans="2:2" x14ac:dyDescent="0.2">
      <c r="B351181" t="s">
        <v>288</v>
      </c>
    </row>
    <row r="351182" spans="2:2" x14ac:dyDescent="0.2">
      <c r="B351182" t="s">
        <v>289</v>
      </c>
    </row>
    <row r="351183" spans="2:2" x14ac:dyDescent="0.2">
      <c r="B351183" t="s">
        <v>290</v>
      </c>
    </row>
    <row r="351184" spans="2:2" x14ac:dyDescent="0.2">
      <c r="B351184" t="s">
        <v>291</v>
      </c>
    </row>
    <row r="351185" spans="2:2" x14ac:dyDescent="0.2">
      <c r="B351185" t="s">
        <v>292</v>
      </c>
    </row>
    <row r="351186" spans="2:2" x14ac:dyDescent="0.2">
      <c r="B351186" t="s">
        <v>293</v>
      </c>
    </row>
    <row r="351187" spans="2:2" x14ac:dyDescent="0.2">
      <c r="B351187" t="s">
        <v>294</v>
      </c>
    </row>
    <row r="351188" spans="2:2" x14ac:dyDescent="0.2">
      <c r="B351188" t="s">
        <v>295</v>
      </c>
    </row>
    <row r="351189" spans="2:2" x14ac:dyDescent="0.2">
      <c r="B351189" t="s">
        <v>296</v>
      </c>
    </row>
    <row r="351190" spans="2:2" x14ac:dyDescent="0.2">
      <c r="B351190" t="s">
        <v>297</v>
      </c>
    </row>
    <row r="351191" spans="2:2" x14ac:dyDescent="0.2">
      <c r="B351191" t="s">
        <v>298</v>
      </c>
    </row>
    <row r="351192" spans="2:2" x14ac:dyDescent="0.2">
      <c r="B351192" t="s">
        <v>299</v>
      </c>
    </row>
    <row r="351193" spans="2:2" x14ac:dyDescent="0.2">
      <c r="B351193" t="s">
        <v>300</v>
      </c>
    </row>
    <row r="351194" spans="2:2" x14ac:dyDescent="0.2">
      <c r="B351194" t="s">
        <v>301</v>
      </c>
    </row>
    <row r="351195" spans="2:2" x14ac:dyDescent="0.2">
      <c r="B351195" t="s">
        <v>302</v>
      </c>
    </row>
    <row r="351196" spans="2:2" x14ac:dyDescent="0.2">
      <c r="B351196" t="s">
        <v>303</v>
      </c>
    </row>
    <row r="351197" spans="2:2" x14ac:dyDescent="0.2">
      <c r="B351197" t="s">
        <v>304</v>
      </c>
    </row>
    <row r="351198" spans="2:2" x14ac:dyDescent="0.2">
      <c r="B351198" t="s">
        <v>305</v>
      </c>
    </row>
    <row r="351199" spans="2:2" x14ac:dyDescent="0.2">
      <c r="B351199" t="s">
        <v>306</v>
      </c>
    </row>
    <row r="351200" spans="2:2" x14ac:dyDescent="0.2">
      <c r="B351200" t="s">
        <v>307</v>
      </c>
    </row>
    <row r="351201" spans="2:2" x14ac:dyDescent="0.2">
      <c r="B351201" t="s">
        <v>308</v>
      </c>
    </row>
    <row r="351202" spans="2:2" x14ac:dyDescent="0.2">
      <c r="B351202" t="s">
        <v>309</v>
      </c>
    </row>
    <row r="351203" spans="2:2" x14ac:dyDescent="0.2">
      <c r="B351203" t="s">
        <v>310</v>
      </c>
    </row>
    <row r="351204" spans="2:2" x14ac:dyDescent="0.2">
      <c r="B351204" t="s">
        <v>311</v>
      </c>
    </row>
    <row r="351205" spans="2:2" x14ac:dyDescent="0.2">
      <c r="B351205" t="s">
        <v>312</v>
      </c>
    </row>
    <row r="351206" spans="2:2" x14ac:dyDescent="0.2">
      <c r="B351206" t="s">
        <v>313</v>
      </c>
    </row>
    <row r="351207" spans="2:2" x14ac:dyDescent="0.2">
      <c r="B351207" t="s">
        <v>314</v>
      </c>
    </row>
    <row r="351208" spans="2:2" x14ac:dyDescent="0.2">
      <c r="B351208" t="s">
        <v>315</v>
      </c>
    </row>
    <row r="351209" spans="2:2" x14ac:dyDescent="0.2">
      <c r="B351209" t="s">
        <v>316</v>
      </c>
    </row>
    <row r="351210" spans="2:2" x14ac:dyDescent="0.2">
      <c r="B351210" t="s">
        <v>317</v>
      </c>
    </row>
    <row r="351211" spans="2:2" x14ac:dyDescent="0.2">
      <c r="B351211" t="s">
        <v>318</v>
      </c>
    </row>
    <row r="351212" spans="2:2" x14ac:dyDescent="0.2">
      <c r="B351212" t="s">
        <v>319</v>
      </c>
    </row>
    <row r="351213" spans="2:2" x14ac:dyDescent="0.2">
      <c r="B351213" t="s">
        <v>320</v>
      </c>
    </row>
    <row r="351214" spans="2:2" x14ac:dyDescent="0.2">
      <c r="B351214" t="s">
        <v>321</v>
      </c>
    </row>
    <row r="351215" spans="2:2" x14ac:dyDescent="0.2">
      <c r="B351215" t="s">
        <v>322</v>
      </c>
    </row>
    <row r="351216" spans="2:2" x14ac:dyDescent="0.2">
      <c r="B351216" t="s">
        <v>323</v>
      </c>
    </row>
    <row r="351217" spans="2:2" x14ac:dyDescent="0.2">
      <c r="B351217" t="s">
        <v>324</v>
      </c>
    </row>
    <row r="351218" spans="2:2" x14ac:dyDescent="0.2">
      <c r="B351218" t="s">
        <v>325</v>
      </c>
    </row>
    <row r="351219" spans="2:2" x14ac:dyDescent="0.2">
      <c r="B351219" t="s">
        <v>326</v>
      </c>
    </row>
    <row r="351220" spans="2:2" x14ac:dyDescent="0.2">
      <c r="B351220" t="s">
        <v>327</v>
      </c>
    </row>
    <row r="351221" spans="2:2" x14ac:dyDescent="0.2">
      <c r="B351221" t="s">
        <v>328</v>
      </c>
    </row>
    <row r="351222" spans="2:2" x14ac:dyDescent="0.2">
      <c r="B351222" t="s">
        <v>329</v>
      </c>
    </row>
    <row r="351223" spans="2:2" x14ac:dyDescent="0.2">
      <c r="B351223" t="s">
        <v>330</v>
      </c>
    </row>
    <row r="351224" spans="2:2" x14ac:dyDescent="0.2">
      <c r="B351224" t="s">
        <v>331</v>
      </c>
    </row>
    <row r="351225" spans="2:2" x14ac:dyDescent="0.2">
      <c r="B351225" t="s">
        <v>332</v>
      </c>
    </row>
    <row r="351226" spans="2:2" x14ac:dyDescent="0.2">
      <c r="B351226" t="s">
        <v>333</v>
      </c>
    </row>
    <row r="351227" spans="2:2" x14ac:dyDescent="0.2">
      <c r="B351227" t="s">
        <v>334</v>
      </c>
    </row>
    <row r="351228" spans="2:2" x14ac:dyDescent="0.2">
      <c r="B351228" t="s">
        <v>335</v>
      </c>
    </row>
    <row r="351229" spans="2:2" x14ac:dyDescent="0.2">
      <c r="B351229" t="s">
        <v>336</v>
      </c>
    </row>
    <row r="351230" spans="2:2" x14ac:dyDescent="0.2">
      <c r="B351230" t="s">
        <v>337</v>
      </c>
    </row>
    <row r="351231" spans="2:2" x14ac:dyDescent="0.2">
      <c r="B351231" t="s">
        <v>338</v>
      </c>
    </row>
    <row r="351232" spans="2:2" x14ac:dyDescent="0.2">
      <c r="B351232" t="s">
        <v>339</v>
      </c>
    </row>
    <row r="351233" spans="2:2" x14ac:dyDescent="0.2">
      <c r="B351233" t="s">
        <v>340</v>
      </c>
    </row>
    <row r="351234" spans="2:2" x14ac:dyDescent="0.2">
      <c r="B351234" t="s">
        <v>341</v>
      </c>
    </row>
    <row r="351235" spans="2:2" x14ac:dyDescent="0.2">
      <c r="B351235" t="s">
        <v>342</v>
      </c>
    </row>
    <row r="351236" spans="2:2" x14ac:dyDescent="0.2">
      <c r="B351236" t="s">
        <v>343</v>
      </c>
    </row>
    <row r="351237" spans="2:2" x14ac:dyDescent="0.2">
      <c r="B351237" t="s">
        <v>344</v>
      </c>
    </row>
    <row r="351238" spans="2:2" x14ac:dyDescent="0.2">
      <c r="B351238" t="s">
        <v>345</v>
      </c>
    </row>
    <row r="351239" spans="2:2" x14ac:dyDescent="0.2">
      <c r="B351239" t="s">
        <v>346</v>
      </c>
    </row>
    <row r="351240" spans="2:2" x14ac:dyDescent="0.2">
      <c r="B351240" t="s">
        <v>347</v>
      </c>
    </row>
    <row r="351241" spans="2:2" x14ac:dyDescent="0.2">
      <c r="B351241" t="s">
        <v>348</v>
      </c>
    </row>
    <row r="351242" spans="2:2" x14ac:dyDescent="0.2">
      <c r="B351242" t="s">
        <v>349</v>
      </c>
    </row>
    <row r="351243" spans="2:2" x14ac:dyDescent="0.2">
      <c r="B351243" t="s">
        <v>350</v>
      </c>
    </row>
    <row r="351244" spans="2:2" x14ac:dyDescent="0.2">
      <c r="B351244" t="s">
        <v>351</v>
      </c>
    </row>
    <row r="351245" spans="2:2" x14ac:dyDescent="0.2">
      <c r="B351245" t="s">
        <v>352</v>
      </c>
    </row>
    <row r="351246" spans="2:2" x14ac:dyDescent="0.2">
      <c r="B351246" t="s">
        <v>353</v>
      </c>
    </row>
    <row r="351247" spans="2:2" x14ac:dyDescent="0.2">
      <c r="B351247" t="s">
        <v>354</v>
      </c>
    </row>
    <row r="351248" spans="2:2" x14ac:dyDescent="0.2">
      <c r="B351248" t="s">
        <v>355</v>
      </c>
    </row>
    <row r="351249" spans="2:2" x14ac:dyDescent="0.2">
      <c r="B351249" t="s">
        <v>356</v>
      </c>
    </row>
    <row r="351250" spans="2:2" x14ac:dyDescent="0.2">
      <c r="B351250" t="s">
        <v>357</v>
      </c>
    </row>
    <row r="351251" spans="2:2" x14ac:dyDescent="0.2">
      <c r="B351251" t="s">
        <v>358</v>
      </c>
    </row>
    <row r="351252" spans="2:2" x14ac:dyDescent="0.2">
      <c r="B351252" t="s">
        <v>359</v>
      </c>
    </row>
    <row r="351253" spans="2:2" x14ac:dyDescent="0.2">
      <c r="B351253" t="s">
        <v>360</v>
      </c>
    </row>
    <row r="351254" spans="2:2" x14ac:dyDescent="0.2">
      <c r="B351254" t="s">
        <v>361</v>
      </c>
    </row>
    <row r="351255" spans="2:2" x14ac:dyDescent="0.2">
      <c r="B351255" t="s">
        <v>362</v>
      </c>
    </row>
    <row r="351256" spans="2:2" x14ac:dyDescent="0.2">
      <c r="B351256" t="s">
        <v>363</v>
      </c>
    </row>
    <row r="351257" spans="2:2" x14ac:dyDescent="0.2">
      <c r="B351257" t="s">
        <v>364</v>
      </c>
    </row>
    <row r="351258" spans="2:2" x14ac:dyDescent="0.2">
      <c r="B351258" t="s">
        <v>365</v>
      </c>
    </row>
    <row r="351259" spans="2:2" x14ac:dyDescent="0.2">
      <c r="B351259" t="s">
        <v>366</v>
      </c>
    </row>
    <row r="351260" spans="2:2" x14ac:dyDescent="0.2">
      <c r="B351260" t="s">
        <v>367</v>
      </c>
    </row>
    <row r="351261" spans="2:2" x14ac:dyDescent="0.2">
      <c r="B351261" t="s">
        <v>368</v>
      </c>
    </row>
    <row r="351262" spans="2:2" x14ac:dyDescent="0.2">
      <c r="B351262" t="s">
        <v>369</v>
      </c>
    </row>
    <row r="351263" spans="2:2" x14ac:dyDescent="0.2">
      <c r="B351263" t="s">
        <v>370</v>
      </c>
    </row>
    <row r="351264" spans="2:2" x14ac:dyDescent="0.2">
      <c r="B351264" t="s">
        <v>371</v>
      </c>
    </row>
    <row r="351265" spans="2:2" x14ac:dyDescent="0.2">
      <c r="B351265" t="s">
        <v>372</v>
      </c>
    </row>
    <row r="351266" spans="2:2" x14ac:dyDescent="0.2">
      <c r="B351266" t="s">
        <v>373</v>
      </c>
    </row>
    <row r="351267" spans="2:2" x14ac:dyDescent="0.2">
      <c r="B351267" t="s">
        <v>374</v>
      </c>
    </row>
    <row r="351268" spans="2:2" x14ac:dyDescent="0.2">
      <c r="B351268" t="s">
        <v>375</v>
      </c>
    </row>
    <row r="351269" spans="2:2" x14ac:dyDescent="0.2">
      <c r="B351269" t="s">
        <v>376</v>
      </c>
    </row>
    <row r="351270" spans="2:2" x14ac:dyDescent="0.2">
      <c r="B351270" t="s">
        <v>377</v>
      </c>
    </row>
    <row r="351271" spans="2:2" x14ac:dyDescent="0.2">
      <c r="B351271" t="s">
        <v>378</v>
      </c>
    </row>
    <row r="351272" spans="2:2" x14ac:dyDescent="0.2">
      <c r="B351272" t="s">
        <v>379</v>
      </c>
    </row>
    <row r="351273" spans="2:2" x14ac:dyDescent="0.2">
      <c r="B351273" t="s">
        <v>380</v>
      </c>
    </row>
    <row r="351274" spans="2:2" x14ac:dyDescent="0.2">
      <c r="B351274" t="s">
        <v>381</v>
      </c>
    </row>
    <row r="351275" spans="2:2" x14ac:dyDescent="0.2">
      <c r="B351275" t="s">
        <v>382</v>
      </c>
    </row>
    <row r="351276" spans="2:2" x14ac:dyDescent="0.2">
      <c r="B351276" t="s">
        <v>383</v>
      </c>
    </row>
    <row r="351277" spans="2:2" x14ac:dyDescent="0.2">
      <c r="B351277" t="s">
        <v>384</v>
      </c>
    </row>
    <row r="351278" spans="2:2" x14ac:dyDescent="0.2">
      <c r="B351278" t="s">
        <v>385</v>
      </c>
    </row>
    <row r="351279" spans="2:2" x14ac:dyDescent="0.2">
      <c r="B351279" t="s">
        <v>386</v>
      </c>
    </row>
    <row r="351280" spans="2:2" x14ac:dyDescent="0.2">
      <c r="B351280" t="s">
        <v>387</v>
      </c>
    </row>
    <row r="351281" spans="2:2" x14ac:dyDescent="0.2">
      <c r="B351281" t="s">
        <v>388</v>
      </c>
    </row>
    <row r="351282" spans="2:2" x14ac:dyDescent="0.2">
      <c r="B351282" t="s">
        <v>389</v>
      </c>
    </row>
    <row r="351283" spans="2:2" x14ac:dyDescent="0.2">
      <c r="B351283" t="s">
        <v>390</v>
      </c>
    </row>
    <row r="351284" spans="2:2" x14ac:dyDescent="0.2">
      <c r="B351284" t="s">
        <v>391</v>
      </c>
    </row>
    <row r="351285" spans="2:2" x14ac:dyDescent="0.2">
      <c r="B351285" t="s">
        <v>392</v>
      </c>
    </row>
    <row r="351286" spans="2:2" x14ac:dyDescent="0.2">
      <c r="B351286" t="s">
        <v>393</v>
      </c>
    </row>
    <row r="351287" spans="2:2" x14ac:dyDescent="0.2">
      <c r="B351287" t="s">
        <v>394</v>
      </c>
    </row>
    <row r="351288" spans="2:2" x14ac:dyDescent="0.2">
      <c r="B351288" t="s">
        <v>395</v>
      </c>
    </row>
    <row r="351289" spans="2:2" x14ac:dyDescent="0.2">
      <c r="B351289" t="s">
        <v>396</v>
      </c>
    </row>
    <row r="351290" spans="2:2" x14ac:dyDescent="0.2">
      <c r="B351290" t="s">
        <v>397</v>
      </c>
    </row>
    <row r="351291" spans="2:2" x14ac:dyDescent="0.2">
      <c r="B351291" t="s">
        <v>398</v>
      </c>
    </row>
    <row r="351292" spans="2:2" x14ac:dyDescent="0.2">
      <c r="B351292" t="s">
        <v>399</v>
      </c>
    </row>
    <row r="351293" spans="2:2" x14ac:dyDescent="0.2">
      <c r="B351293" t="s">
        <v>400</v>
      </c>
    </row>
    <row r="351294" spans="2:2" x14ac:dyDescent="0.2">
      <c r="B351294" t="s">
        <v>401</v>
      </c>
    </row>
    <row r="351295" spans="2:2" x14ac:dyDescent="0.2">
      <c r="B351295" t="s">
        <v>402</v>
      </c>
    </row>
    <row r="351296" spans="2:2" x14ac:dyDescent="0.2">
      <c r="B351296" t="s">
        <v>403</v>
      </c>
    </row>
    <row r="351297" spans="2:2" x14ac:dyDescent="0.2">
      <c r="B351297" t="s">
        <v>404</v>
      </c>
    </row>
    <row r="351298" spans="2:2" x14ac:dyDescent="0.2">
      <c r="B351298" t="s">
        <v>405</v>
      </c>
    </row>
    <row r="351299" spans="2:2" x14ac:dyDescent="0.2">
      <c r="B351299" t="s">
        <v>406</v>
      </c>
    </row>
    <row r="351300" spans="2:2" x14ac:dyDescent="0.2">
      <c r="B351300" t="s">
        <v>407</v>
      </c>
    </row>
    <row r="351301" spans="2:2" x14ac:dyDescent="0.2">
      <c r="B351301" t="s">
        <v>408</v>
      </c>
    </row>
    <row r="351302" spans="2:2" x14ac:dyDescent="0.2">
      <c r="B351302" t="s">
        <v>409</v>
      </c>
    </row>
    <row r="351303" spans="2:2" x14ac:dyDescent="0.2">
      <c r="B351303" t="s">
        <v>410</v>
      </c>
    </row>
    <row r="351304" spans="2:2" x14ac:dyDescent="0.2">
      <c r="B351304" t="s">
        <v>411</v>
      </c>
    </row>
    <row r="351305" spans="2:2" x14ac:dyDescent="0.2">
      <c r="B351305" t="s">
        <v>412</v>
      </c>
    </row>
    <row r="351306" spans="2:2" x14ac:dyDescent="0.2">
      <c r="B351306" t="s">
        <v>413</v>
      </c>
    </row>
    <row r="351307" spans="2:2" x14ac:dyDescent="0.2">
      <c r="B351307" t="s">
        <v>414</v>
      </c>
    </row>
    <row r="351308" spans="2:2" x14ac:dyDescent="0.2">
      <c r="B351308" t="s">
        <v>415</v>
      </c>
    </row>
    <row r="351309" spans="2:2" x14ac:dyDescent="0.2">
      <c r="B351309" t="s">
        <v>416</v>
      </c>
    </row>
    <row r="351310" spans="2:2" x14ac:dyDescent="0.2">
      <c r="B351310" t="s">
        <v>417</v>
      </c>
    </row>
    <row r="351311" spans="2:2" x14ac:dyDescent="0.2">
      <c r="B351311" t="s">
        <v>418</v>
      </c>
    </row>
    <row r="351312" spans="2:2" x14ac:dyDescent="0.2">
      <c r="B351312" t="s">
        <v>419</v>
      </c>
    </row>
    <row r="351313" spans="2:2" x14ac:dyDescent="0.2">
      <c r="B351313" t="s">
        <v>420</v>
      </c>
    </row>
    <row r="351314" spans="2:2" x14ac:dyDescent="0.2">
      <c r="B351314" t="s">
        <v>421</v>
      </c>
    </row>
    <row r="351315" spans="2:2" x14ac:dyDescent="0.2">
      <c r="B351315" t="s">
        <v>422</v>
      </c>
    </row>
    <row r="351316" spans="2:2" x14ac:dyDescent="0.2">
      <c r="B351316" t="s">
        <v>423</v>
      </c>
    </row>
    <row r="351317" spans="2:2" x14ac:dyDescent="0.2">
      <c r="B351317" t="s">
        <v>424</v>
      </c>
    </row>
    <row r="351318" spans="2:2" x14ac:dyDescent="0.2">
      <c r="B351318" t="s">
        <v>425</v>
      </c>
    </row>
    <row r="351319" spans="2:2" x14ac:dyDescent="0.2">
      <c r="B351319" t="s">
        <v>426</v>
      </c>
    </row>
    <row r="351320" spans="2:2" x14ac:dyDescent="0.2">
      <c r="B351320" t="s">
        <v>427</v>
      </c>
    </row>
    <row r="351321" spans="2:2" x14ac:dyDescent="0.2">
      <c r="B351321" t="s">
        <v>428</v>
      </c>
    </row>
    <row r="351322" spans="2:2" x14ac:dyDescent="0.2">
      <c r="B351322" t="s">
        <v>429</v>
      </c>
    </row>
    <row r="351323" spans="2:2" x14ac:dyDescent="0.2">
      <c r="B351323" t="s">
        <v>430</v>
      </c>
    </row>
    <row r="351324" spans="2:2" x14ac:dyDescent="0.2">
      <c r="B351324" t="s">
        <v>431</v>
      </c>
    </row>
    <row r="351325" spans="2:2" x14ac:dyDescent="0.2">
      <c r="B351325" t="s">
        <v>432</v>
      </c>
    </row>
    <row r="351326" spans="2:2" x14ac:dyDescent="0.2">
      <c r="B351326" t="s">
        <v>433</v>
      </c>
    </row>
    <row r="351327" spans="2:2" x14ac:dyDescent="0.2">
      <c r="B351327" t="s">
        <v>434</v>
      </c>
    </row>
    <row r="351328" spans="2:2" x14ac:dyDescent="0.2">
      <c r="B351328" t="s">
        <v>435</v>
      </c>
    </row>
    <row r="351329" spans="2:2" x14ac:dyDescent="0.2">
      <c r="B351329" t="s">
        <v>436</v>
      </c>
    </row>
    <row r="351330" spans="2:2" x14ac:dyDescent="0.2">
      <c r="B351330" t="s">
        <v>437</v>
      </c>
    </row>
    <row r="351331" spans="2:2" x14ac:dyDescent="0.2">
      <c r="B351331" t="s">
        <v>438</v>
      </c>
    </row>
    <row r="351332" spans="2:2" x14ac:dyDescent="0.2">
      <c r="B351332" t="s">
        <v>439</v>
      </c>
    </row>
    <row r="351333" spans="2:2" x14ac:dyDescent="0.2">
      <c r="B351333" t="s">
        <v>440</v>
      </c>
    </row>
    <row r="351334" spans="2:2" x14ac:dyDescent="0.2">
      <c r="B351334" t="s">
        <v>441</v>
      </c>
    </row>
    <row r="351335" spans="2:2" x14ac:dyDescent="0.2">
      <c r="B351335" t="s">
        <v>442</v>
      </c>
    </row>
    <row r="351336" spans="2:2" x14ac:dyDescent="0.2">
      <c r="B351336" t="s">
        <v>443</v>
      </c>
    </row>
    <row r="351337" spans="2:2" x14ac:dyDescent="0.2">
      <c r="B351337" t="s">
        <v>444</v>
      </c>
    </row>
    <row r="351338" spans="2:2" x14ac:dyDescent="0.2">
      <c r="B351338" t="s">
        <v>445</v>
      </c>
    </row>
    <row r="351339" spans="2:2" x14ac:dyDescent="0.2">
      <c r="B351339" t="s">
        <v>446</v>
      </c>
    </row>
    <row r="351340" spans="2:2" x14ac:dyDescent="0.2">
      <c r="B351340" t="s">
        <v>447</v>
      </c>
    </row>
    <row r="351341" spans="2:2" x14ac:dyDescent="0.2">
      <c r="B351341" t="s">
        <v>448</v>
      </c>
    </row>
    <row r="351342" spans="2:2" x14ac:dyDescent="0.2">
      <c r="B351342" t="s">
        <v>449</v>
      </c>
    </row>
    <row r="351343" spans="2:2" x14ac:dyDescent="0.2">
      <c r="B351343" t="s">
        <v>450</v>
      </c>
    </row>
    <row r="351344" spans="2:2" x14ac:dyDescent="0.2">
      <c r="B351344" t="s">
        <v>451</v>
      </c>
    </row>
    <row r="351345" spans="2:2" x14ac:dyDescent="0.2">
      <c r="B351345" t="s">
        <v>452</v>
      </c>
    </row>
    <row r="351346" spans="2:2" x14ac:dyDescent="0.2">
      <c r="B351346" t="s">
        <v>453</v>
      </c>
    </row>
    <row r="351347" spans="2:2" x14ac:dyDescent="0.2">
      <c r="B351347" t="s">
        <v>454</v>
      </c>
    </row>
    <row r="351348" spans="2:2" x14ac:dyDescent="0.2">
      <c r="B351348" t="s">
        <v>455</v>
      </c>
    </row>
    <row r="351349" spans="2:2" x14ac:dyDescent="0.2">
      <c r="B351349" t="s">
        <v>456</v>
      </c>
    </row>
    <row r="351350" spans="2:2" x14ac:dyDescent="0.2">
      <c r="B351350" t="s">
        <v>457</v>
      </c>
    </row>
    <row r="351351" spans="2:2" x14ac:dyDescent="0.2">
      <c r="B351351" t="s">
        <v>458</v>
      </c>
    </row>
    <row r="351352" spans="2:2" x14ac:dyDescent="0.2">
      <c r="B351352" t="s">
        <v>459</v>
      </c>
    </row>
    <row r="351353" spans="2:2" x14ac:dyDescent="0.2">
      <c r="B351353" t="s">
        <v>460</v>
      </c>
    </row>
    <row r="351354" spans="2:2" x14ac:dyDescent="0.2">
      <c r="B351354" t="s">
        <v>461</v>
      </c>
    </row>
    <row r="351355" spans="2:2" x14ac:dyDescent="0.2">
      <c r="B351355" t="s">
        <v>462</v>
      </c>
    </row>
    <row r="351356" spans="2:2" x14ac:dyDescent="0.2">
      <c r="B351356" t="s">
        <v>463</v>
      </c>
    </row>
    <row r="351357" spans="2:2" x14ac:dyDescent="0.2">
      <c r="B351357" t="s">
        <v>464</v>
      </c>
    </row>
    <row r="351358" spans="2:2" x14ac:dyDescent="0.2">
      <c r="B351358" t="s">
        <v>465</v>
      </c>
    </row>
    <row r="351359" spans="2:2" x14ac:dyDescent="0.2">
      <c r="B351359" t="s">
        <v>466</v>
      </c>
    </row>
    <row r="351360" spans="2:2" x14ac:dyDescent="0.2">
      <c r="B351360" t="s">
        <v>467</v>
      </c>
    </row>
    <row r="351361" spans="2:2" x14ac:dyDescent="0.2">
      <c r="B351361" t="s">
        <v>468</v>
      </c>
    </row>
    <row r="351362" spans="2:2" x14ac:dyDescent="0.2">
      <c r="B351362" t="s">
        <v>469</v>
      </c>
    </row>
    <row r="351363" spans="2:2" x14ac:dyDescent="0.2">
      <c r="B351363" t="s">
        <v>470</v>
      </c>
    </row>
    <row r="351364" spans="2:2" x14ac:dyDescent="0.2">
      <c r="B351364" t="s">
        <v>471</v>
      </c>
    </row>
    <row r="351365" spans="2:2" x14ac:dyDescent="0.2">
      <c r="B351365" t="s">
        <v>472</v>
      </c>
    </row>
    <row r="351366" spans="2:2" x14ac:dyDescent="0.2">
      <c r="B351366" t="s">
        <v>473</v>
      </c>
    </row>
    <row r="351367" spans="2:2" x14ac:dyDescent="0.2">
      <c r="B351367" t="s">
        <v>474</v>
      </c>
    </row>
    <row r="351368" spans="2:2" x14ac:dyDescent="0.2">
      <c r="B351368" t="s">
        <v>475</v>
      </c>
    </row>
    <row r="351369" spans="2:2" x14ac:dyDescent="0.2">
      <c r="B351369" t="s">
        <v>476</v>
      </c>
    </row>
    <row r="351370" spans="2:2" x14ac:dyDescent="0.2">
      <c r="B351370" t="s">
        <v>477</v>
      </c>
    </row>
    <row r="351371" spans="2:2" x14ac:dyDescent="0.2">
      <c r="B351371" t="s">
        <v>478</v>
      </c>
    </row>
    <row r="351372" spans="2:2" x14ac:dyDescent="0.2">
      <c r="B351372" t="s">
        <v>479</v>
      </c>
    </row>
    <row r="351373" spans="2:2" x14ac:dyDescent="0.2">
      <c r="B351373" t="s">
        <v>480</v>
      </c>
    </row>
    <row r="351374" spans="2:2" x14ac:dyDescent="0.2">
      <c r="B351374" t="s">
        <v>481</v>
      </c>
    </row>
    <row r="351375" spans="2:2" x14ac:dyDescent="0.2">
      <c r="B351375" t="s">
        <v>482</v>
      </c>
    </row>
    <row r="351376" spans="2:2" x14ac:dyDescent="0.2">
      <c r="B351376" t="s">
        <v>483</v>
      </c>
    </row>
    <row r="351377" spans="2:2" x14ac:dyDescent="0.2">
      <c r="B351377" t="s">
        <v>484</v>
      </c>
    </row>
    <row r="351378" spans="2:2" x14ac:dyDescent="0.2">
      <c r="B351378" t="s">
        <v>485</v>
      </c>
    </row>
    <row r="351379" spans="2:2" x14ac:dyDescent="0.2">
      <c r="B351379" t="s">
        <v>486</v>
      </c>
    </row>
    <row r="351380" spans="2:2" x14ac:dyDescent="0.2">
      <c r="B351380" t="s">
        <v>487</v>
      </c>
    </row>
    <row r="351381" spans="2:2" x14ac:dyDescent="0.2">
      <c r="B351381" t="s">
        <v>488</v>
      </c>
    </row>
    <row r="351382" spans="2:2" x14ac:dyDescent="0.2">
      <c r="B351382" t="s">
        <v>489</v>
      </c>
    </row>
    <row r="351383" spans="2:2" x14ac:dyDescent="0.2">
      <c r="B351383" t="s">
        <v>490</v>
      </c>
    </row>
    <row r="351384" spans="2:2" x14ac:dyDescent="0.2">
      <c r="B351384" t="s">
        <v>491</v>
      </c>
    </row>
    <row r="351385" spans="2:2" x14ac:dyDescent="0.2">
      <c r="B351385" t="s">
        <v>492</v>
      </c>
    </row>
    <row r="351386" spans="2:2" x14ac:dyDescent="0.2">
      <c r="B351386" t="s">
        <v>493</v>
      </c>
    </row>
    <row r="351387" spans="2:2" x14ac:dyDescent="0.2">
      <c r="B351387" t="s">
        <v>494</v>
      </c>
    </row>
    <row r="351388" spans="2:2" x14ac:dyDescent="0.2">
      <c r="B351388" t="s">
        <v>495</v>
      </c>
    </row>
    <row r="351389" spans="2:2" x14ac:dyDescent="0.2">
      <c r="B351389" t="s">
        <v>496</v>
      </c>
    </row>
    <row r="351390" spans="2:2" x14ac:dyDescent="0.2">
      <c r="B351390" t="s">
        <v>497</v>
      </c>
    </row>
    <row r="351391" spans="2:2" x14ac:dyDescent="0.2">
      <c r="B351391" t="s">
        <v>498</v>
      </c>
    </row>
    <row r="351392" spans="2:2" x14ac:dyDescent="0.2">
      <c r="B351392" t="s">
        <v>499</v>
      </c>
    </row>
    <row r="351393" spans="2:2" x14ac:dyDescent="0.2">
      <c r="B351393" t="s">
        <v>500</v>
      </c>
    </row>
    <row r="351394" spans="2:2" x14ac:dyDescent="0.2">
      <c r="B351394" t="s">
        <v>501</v>
      </c>
    </row>
    <row r="351395" spans="2:2" x14ac:dyDescent="0.2">
      <c r="B351395" t="s">
        <v>502</v>
      </c>
    </row>
    <row r="351396" spans="2:2" x14ac:dyDescent="0.2">
      <c r="B351396" t="s">
        <v>503</v>
      </c>
    </row>
    <row r="351397" spans="2:2" x14ac:dyDescent="0.2">
      <c r="B351397" t="s">
        <v>504</v>
      </c>
    </row>
    <row r="351398" spans="2:2" x14ac:dyDescent="0.2">
      <c r="B351398" t="s">
        <v>505</v>
      </c>
    </row>
    <row r="351399" spans="2:2" x14ac:dyDescent="0.2">
      <c r="B351399" t="s">
        <v>506</v>
      </c>
    </row>
    <row r="351400" spans="2:2" x14ac:dyDescent="0.2">
      <c r="B351400" t="s">
        <v>507</v>
      </c>
    </row>
    <row r="351401" spans="2:2" x14ac:dyDescent="0.2">
      <c r="B351401" t="s">
        <v>508</v>
      </c>
    </row>
    <row r="351402" spans="2:2" x14ac:dyDescent="0.2">
      <c r="B351402" t="s">
        <v>509</v>
      </c>
    </row>
    <row r="351403" spans="2:2" x14ac:dyDescent="0.2">
      <c r="B351403" t="s">
        <v>510</v>
      </c>
    </row>
    <row r="351404" spans="2:2" x14ac:dyDescent="0.2">
      <c r="B351404" t="s">
        <v>511</v>
      </c>
    </row>
    <row r="351405" spans="2:2" x14ac:dyDescent="0.2">
      <c r="B351405" t="s">
        <v>512</v>
      </c>
    </row>
    <row r="351406" spans="2:2" x14ac:dyDescent="0.2">
      <c r="B351406" t="s">
        <v>513</v>
      </c>
    </row>
    <row r="351407" spans="2:2" x14ac:dyDescent="0.2">
      <c r="B351407" t="s">
        <v>514</v>
      </c>
    </row>
    <row r="351408" spans="2:2" x14ac:dyDescent="0.2">
      <c r="B351408" t="s">
        <v>515</v>
      </c>
    </row>
    <row r="351409" spans="2:2" x14ac:dyDescent="0.2">
      <c r="B351409" t="s">
        <v>516</v>
      </c>
    </row>
    <row r="351410" spans="2:2" x14ac:dyDescent="0.2">
      <c r="B351410" t="s">
        <v>517</v>
      </c>
    </row>
    <row r="351411" spans="2:2" x14ac:dyDescent="0.2">
      <c r="B351411" t="s">
        <v>518</v>
      </c>
    </row>
    <row r="351412" spans="2:2" x14ac:dyDescent="0.2">
      <c r="B351412" t="s">
        <v>519</v>
      </c>
    </row>
    <row r="351413" spans="2:2" x14ac:dyDescent="0.2">
      <c r="B351413" t="s">
        <v>520</v>
      </c>
    </row>
    <row r="351414" spans="2:2" x14ac:dyDescent="0.2">
      <c r="B351414" t="s">
        <v>521</v>
      </c>
    </row>
    <row r="351415" spans="2:2" x14ac:dyDescent="0.2">
      <c r="B351415" t="s">
        <v>522</v>
      </c>
    </row>
    <row r="351416" spans="2:2" x14ac:dyDescent="0.2">
      <c r="B351416" t="s">
        <v>523</v>
      </c>
    </row>
    <row r="351417" spans="2:2" x14ac:dyDescent="0.2">
      <c r="B351417" t="s">
        <v>524</v>
      </c>
    </row>
    <row r="351418" spans="2:2" x14ac:dyDescent="0.2">
      <c r="B351418" t="s">
        <v>525</v>
      </c>
    </row>
    <row r="351419" spans="2:2" x14ac:dyDescent="0.2">
      <c r="B351419" t="s">
        <v>526</v>
      </c>
    </row>
    <row r="351420" spans="2:2" x14ac:dyDescent="0.2">
      <c r="B351420" t="s">
        <v>527</v>
      </c>
    </row>
    <row r="351421" spans="2:2" x14ac:dyDescent="0.2">
      <c r="B351421" t="s">
        <v>528</v>
      </c>
    </row>
    <row r="351422" spans="2:2" x14ac:dyDescent="0.2">
      <c r="B351422" t="s">
        <v>529</v>
      </c>
    </row>
    <row r="351423" spans="2:2" x14ac:dyDescent="0.2">
      <c r="B351423" t="s">
        <v>530</v>
      </c>
    </row>
    <row r="351424" spans="2:2" x14ac:dyDescent="0.2">
      <c r="B351424" t="s">
        <v>531</v>
      </c>
    </row>
    <row r="351425" spans="2:2" x14ac:dyDescent="0.2">
      <c r="B351425" t="s">
        <v>532</v>
      </c>
    </row>
    <row r="351426" spans="2:2" x14ac:dyDescent="0.2">
      <c r="B351426" t="s">
        <v>533</v>
      </c>
    </row>
    <row r="351427" spans="2:2" x14ac:dyDescent="0.2">
      <c r="B351427" t="s">
        <v>534</v>
      </c>
    </row>
    <row r="351428" spans="2:2" x14ac:dyDescent="0.2">
      <c r="B351428" t="s">
        <v>535</v>
      </c>
    </row>
    <row r="351429" spans="2:2" x14ac:dyDescent="0.2">
      <c r="B351429" t="s">
        <v>536</v>
      </c>
    </row>
    <row r="351430" spans="2:2" x14ac:dyDescent="0.2">
      <c r="B351430" t="s">
        <v>537</v>
      </c>
    </row>
    <row r="351431" spans="2:2" x14ac:dyDescent="0.2">
      <c r="B351431" t="s">
        <v>538</v>
      </c>
    </row>
    <row r="351432" spans="2:2" x14ac:dyDescent="0.2">
      <c r="B351432" t="s">
        <v>539</v>
      </c>
    </row>
    <row r="351433" spans="2:2" x14ac:dyDescent="0.2">
      <c r="B351433" t="s">
        <v>540</v>
      </c>
    </row>
    <row r="351434" spans="2:2" x14ac:dyDescent="0.2">
      <c r="B351434" t="s">
        <v>541</v>
      </c>
    </row>
    <row r="351435" spans="2:2" x14ac:dyDescent="0.2">
      <c r="B351435" t="s">
        <v>542</v>
      </c>
    </row>
    <row r="351436" spans="2:2" x14ac:dyDescent="0.2">
      <c r="B351436" t="s">
        <v>543</v>
      </c>
    </row>
    <row r="351437" spans="2:2" x14ac:dyDescent="0.2">
      <c r="B351437" t="s">
        <v>544</v>
      </c>
    </row>
    <row r="351438" spans="2:2" x14ac:dyDescent="0.2">
      <c r="B351438" t="s">
        <v>545</v>
      </c>
    </row>
    <row r="351439" spans="2:2" x14ac:dyDescent="0.2">
      <c r="B351439" t="s">
        <v>546</v>
      </c>
    </row>
    <row r="351440" spans="2:2" x14ac:dyDescent="0.2">
      <c r="B351440" t="s">
        <v>547</v>
      </c>
    </row>
    <row r="351441" spans="2:2" x14ac:dyDescent="0.2">
      <c r="B351441" t="s">
        <v>548</v>
      </c>
    </row>
    <row r="351442" spans="2:2" x14ac:dyDescent="0.2">
      <c r="B351442" t="s">
        <v>549</v>
      </c>
    </row>
    <row r="351443" spans="2:2" x14ac:dyDescent="0.2">
      <c r="B351443" t="s">
        <v>550</v>
      </c>
    </row>
    <row r="351444" spans="2:2" x14ac:dyDescent="0.2">
      <c r="B351444" t="s">
        <v>551</v>
      </c>
    </row>
    <row r="351445" spans="2:2" x14ac:dyDescent="0.2">
      <c r="B351445" t="s">
        <v>552</v>
      </c>
    </row>
    <row r="351446" spans="2:2" x14ac:dyDescent="0.2">
      <c r="B351446" t="s">
        <v>553</v>
      </c>
    </row>
    <row r="351447" spans="2:2" x14ac:dyDescent="0.2">
      <c r="B351447" t="s">
        <v>554</v>
      </c>
    </row>
    <row r="351448" spans="2:2" x14ac:dyDescent="0.2">
      <c r="B351448" t="s">
        <v>555</v>
      </c>
    </row>
    <row r="351449" spans="2:2" x14ac:dyDescent="0.2">
      <c r="B351449" t="s">
        <v>556</v>
      </c>
    </row>
    <row r="351450" spans="2:2" x14ac:dyDescent="0.2">
      <c r="B351450" t="s">
        <v>557</v>
      </c>
    </row>
    <row r="351451" spans="2:2" x14ac:dyDescent="0.2">
      <c r="B351451" t="s">
        <v>558</v>
      </c>
    </row>
    <row r="351452" spans="2:2" x14ac:dyDescent="0.2">
      <c r="B351452" t="s">
        <v>559</v>
      </c>
    </row>
    <row r="351453" spans="2:2" x14ac:dyDescent="0.2">
      <c r="B351453" t="s">
        <v>560</v>
      </c>
    </row>
    <row r="351454" spans="2:2" x14ac:dyDescent="0.2">
      <c r="B351454" t="s">
        <v>561</v>
      </c>
    </row>
    <row r="351455" spans="2:2" x14ac:dyDescent="0.2">
      <c r="B351455" t="s">
        <v>562</v>
      </c>
    </row>
    <row r="351456" spans="2:2" x14ac:dyDescent="0.2">
      <c r="B351456" t="s">
        <v>563</v>
      </c>
    </row>
    <row r="351457" spans="2:2" x14ac:dyDescent="0.2">
      <c r="B351457" t="s">
        <v>564</v>
      </c>
    </row>
    <row r="351458" spans="2:2" x14ac:dyDescent="0.2">
      <c r="B351458" t="s">
        <v>565</v>
      </c>
    </row>
    <row r="351459" spans="2:2" x14ac:dyDescent="0.2">
      <c r="B351459" t="s">
        <v>566</v>
      </c>
    </row>
    <row r="351460" spans="2:2" x14ac:dyDescent="0.2">
      <c r="B351460" t="s">
        <v>567</v>
      </c>
    </row>
    <row r="351461" spans="2:2" x14ac:dyDescent="0.2">
      <c r="B351461" t="s">
        <v>568</v>
      </c>
    </row>
    <row r="351462" spans="2:2" x14ac:dyDescent="0.2">
      <c r="B351462" t="s">
        <v>569</v>
      </c>
    </row>
    <row r="351463" spans="2:2" x14ac:dyDescent="0.2">
      <c r="B351463" t="s">
        <v>570</v>
      </c>
    </row>
    <row r="351464" spans="2:2" x14ac:dyDescent="0.2">
      <c r="B351464" t="s">
        <v>571</v>
      </c>
    </row>
    <row r="351465" spans="2:2" x14ac:dyDescent="0.2">
      <c r="B351465" t="s">
        <v>572</v>
      </c>
    </row>
    <row r="351466" spans="2:2" x14ac:dyDescent="0.2">
      <c r="B351466" t="s">
        <v>573</v>
      </c>
    </row>
    <row r="351467" spans="2:2" x14ac:dyDescent="0.2">
      <c r="B351467" t="s">
        <v>574</v>
      </c>
    </row>
    <row r="351468" spans="2:2" x14ac:dyDescent="0.2">
      <c r="B351468" t="s">
        <v>575</v>
      </c>
    </row>
    <row r="351469" spans="2:2" x14ac:dyDescent="0.2">
      <c r="B351469" t="s">
        <v>576</v>
      </c>
    </row>
    <row r="351470" spans="2:2" x14ac:dyDescent="0.2">
      <c r="B351470" t="s">
        <v>577</v>
      </c>
    </row>
    <row r="351471" spans="2:2" x14ac:dyDescent="0.2">
      <c r="B351471" t="s">
        <v>578</v>
      </c>
    </row>
    <row r="351472" spans="2:2" x14ac:dyDescent="0.2">
      <c r="B351472" t="s">
        <v>579</v>
      </c>
    </row>
    <row r="351473" spans="2:2" x14ac:dyDescent="0.2">
      <c r="B351473" t="s">
        <v>580</v>
      </c>
    </row>
    <row r="351474" spans="2:2" x14ac:dyDescent="0.2">
      <c r="B351474" t="s">
        <v>581</v>
      </c>
    </row>
    <row r="351475" spans="2:2" x14ac:dyDescent="0.2">
      <c r="B351475" t="s">
        <v>582</v>
      </c>
    </row>
    <row r="351476" spans="2:2" x14ac:dyDescent="0.2">
      <c r="B351476" t="s">
        <v>583</v>
      </c>
    </row>
    <row r="351477" spans="2:2" x14ac:dyDescent="0.2">
      <c r="B351477" t="s">
        <v>584</v>
      </c>
    </row>
    <row r="351478" spans="2:2" x14ac:dyDescent="0.2">
      <c r="B351478" t="s">
        <v>585</v>
      </c>
    </row>
    <row r="351479" spans="2:2" x14ac:dyDescent="0.2">
      <c r="B351479" t="s">
        <v>586</v>
      </c>
    </row>
    <row r="351480" spans="2:2" x14ac:dyDescent="0.2">
      <c r="B351480" t="s">
        <v>587</v>
      </c>
    </row>
    <row r="351481" spans="2:2" x14ac:dyDescent="0.2">
      <c r="B351481" t="s">
        <v>588</v>
      </c>
    </row>
    <row r="351482" spans="2:2" x14ac:dyDescent="0.2">
      <c r="B351482" t="s">
        <v>589</v>
      </c>
    </row>
    <row r="351483" spans="2:2" x14ac:dyDescent="0.2">
      <c r="B351483" t="s">
        <v>590</v>
      </c>
    </row>
    <row r="351484" spans="2:2" x14ac:dyDescent="0.2">
      <c r="B351484" t="s">
        <v>591</v>
      </c>
    </row>
    <row r="351485" spans="2:2" x14ac:dyDescent="0.2">
      <c r="B351485" t="s">
        <v>592</v>
      </c>
    </row>
    <row r="351486" spans="2:2" x14ac:dyDescent="0.2">
      <c r="B351486" t="s">
        <v>593</v>
      </c>
    </row>
    <row r="351487" spans="2:2" x14ac:dyDescent="0.2">
      <c r="B351487" t="s">
        <v>594</v>
      </c>
    </row>
    <row r="351488" spans="2:2" x14ac:dyDescent="0.2">
      <c r="B351488" t="s">
        <v>595</v>
      </c>
    </row>
    <row r="351489" spans="2:2" x14ac:dyDescent="0.2">
      <c r="B351489" t="s">
        <v>596</v>
      </c>
    </row>
    <row r="351490" spans="2:2" x14ac:dyDescent="0.2">
      <c r="B351490" t="s">
        <v>597</v>
      </c>
    </row>
    <row r="351491" spans="2:2" x14ac:dyDescent="0.2">
      <c r="B351491" t="s">
        <v>598</v>
      </c>
    </row>
    <row r="351492" spans="2:2" x14ac:dyDescent="0.2">
      <c r="B351492" t="s">
        <v>599</v>
      </c>
    </row>
    <row r="351493" spans="2:2" x14ac:dyDescent="0.2">
      <c r="B351493" t="s">
        <v>600</v>
      </c>
    </row>
    <row r="351494" spans="2:2" x14ac:dyDescent="0.2">
      <c r="B351494" t="s">
        <v>601</v>
      </c>
    </row>
    <row r="351495" spans="2:2" x14ac:dyDescent="0.2">
      <c r="B351495" t="s">
        <v>602</v>
      </c>
    </row>
    <row r="351496" spans="2:2" x14ac:dyDescent="0.2">
      <c r="B351496" t="s">
        <v>603</v>
      </c>
    </row>
    <row r="351497" spans="2:2" x14ac:dyDescent="0.2">
      <c r="B351497" t="s">
        <v>604</v>
      </c>
    </row>
    <row r="351498" spans="2:2" x14ac:dyDescent="0.2">
      <c r="B351498" t="s">
        <v>605</v>
      </c>
    </row>
    <row r="351499" spans="2:2" x14ac:dyDescent="0.2">
      <c r="B351499" t="s">
        <v>606</v>
      </c>
    </row>
    <row r="351500" spans="2:2" x14ac:dyDescent="0.2">
      <c r="B351500" t="s">
        <v>607</v>
      </c>
    </row>
    <row r="351501" spans="2:2" x14ac:dyDescent="0.2">
      <c r="B351501" t="s">
        <v>608</v>
      </c>
    </row>
    <row r="351502" spans="2:2" x14ac:dyDescent="0.2">
      <c r="B351502" t="s">
        <v>609</v>
      </c>
    </row>
    <row r="351503" spans="2:2" x14ac:dyDescent="0.2">
      <c r="B351503" t="s">
        <v>610</v>
      </c>
    </row>
    <row r="351504" spans="2:2" x14ac:dyDescent="0.2">
      <c r="B351504" t="s">
        <v>611</v>
      </c>
    </row>
    <row r="351505" spans="2:2" x14ac:dyDescent="0.2">
      <c r="B351505" t="s">
        <v>612</v>
      </c>
    </row>
    <row r="351506" spans="2:2" x14ac:dyDescent="0.2">
      <c r="B351506" t="s">
        <v>613</v>
      </c>
    </row>
    <row r="351507" spans="2:2" x14ac:dyDescent="0.2">
      <c r="B351507" t="s">
        <v>614</v>
      </c>
    </row>
    <row r="351508" spans="2:2" x14ac:dyDescent="0.2">
      <c r="B351508" t="s">
        <v>615</v>
      </c>
    </row>
    <row r="351509" spans="2:2" x14ac:dyDescent="0.2">
      <c r="B351509" t="s">
        <v>616</v>
      </c>
    </row>
    <row r="351510" spans="2:2" x14ac:dyDescent="0.2">
      <c r="B351510" t="s">
        <v>617</v>
      </c>
    </row>
    <row r="351511" spans="2:2" x14ac:dyDescent="0.2">
      <c r="B351511" t="s">
        <v>618</v>
      </c>
    </row>
    <row r="351512" spans="2:2" x14ac:dyDescent="0.2">
      <c r="B351512" t="s">
        <v>619</v>
      </c>
    </row>
    <row r="351513" spans="2:2" x14ac:dyDescent="0.2">
      <c r="B351513" t="s">
        <v>620</v>
      </c>
    </row>
    <row r="351514" spans="2:2" x14ac:dyDescent="0.2">
      <c r="B351514" t="s">
        <v>621</v>
      </c>
    </row>
    <row r="351515" spans="2:2" x14ac:dyDescent="0.2">
      <c r="B351515" t="s">
        <v>622</v>
      </c>
    </row>
    <row r="351516" spans="2:2" x14ac:dyDescent="0.2">
      <c r="B351516" t="s">
        <v>623</v>
      </c>
    </row>
    <row r="351517" spans="2:2" x14ac:dyDescent="0.2">
      <c r="B351517" t="s">
        <v>624</v>
      </c>
    </row>
    <row r="351518" spans="2:2" x14ac:dyDescent="0.2">
      <c r="B351518" t="s">
        <v>625</v>
      </c>
    </row>
    <row r="351519" spans="2:2" x14ac:dyDescent="0.2">
      <c r="B351519" t="s">
        <v>626</v>
      </c>
    </row>
    <row r="351520" spans="2:2" x14ac:dyDescent="0.2">
      <c r="B351520" t="s">
        <v>627</v>
      </c>
    </row>
    <row r="351521" spans="2:2" x14ac:dyDescent="0.2">
      <c r="B351521" t="s">
        <v>628</v>
      </c>
    </row>
    <row r="351522" spans="2:2" x14ac:dyDescent="0.2">
      <c r="B351522" t="s">
        <v>629</v>
      </c>
    </row>
    <row r="351523" spans="2:2" x14ac:dyDescent="0.2">
      <c r="B351523" t="s">
        <v>630</v>
      </c>
    </row>
    <row r="351524" spans="2:2" x14ac:dyDescent="0.2">
      <c r="B351524" t="s">
        <v>631</v>
      </c>
    </row>
    <row r="351525" spans="2:2" x14ac:dyDescent="0.2">
      <c r="B351525" t="s">
        <v>632</v>
      </c>
    </row>
    <row r="351526" spans="2:2" x14ac:dyDescent="0.2">
      <c r="B351526" t="s">
        <v>633</v>
      </c>
    </row>
    <row r="351527" spans="2:2" x14ac:dyDescent="0.2">
      <c r="B351527" t="s">
        <v>634</v>
      </c>
    </row>
    <row r="351528" spans="2:2" x14ac:dyDescent="0.2">
      <c r="B351528" t="s">
        <v>635</v>
      </c>
    </row>
    <row r="351529" spans="2:2" x14ac:dyDescent="0.2">
      <c r="B351529" t="s">
        <v>636</v>
      </c>
    </row>
    <row r="351530" spans="2:2" x14ac:dyDescent="0.2">
      <c r="B351530" t="s">
        <v>637</v>
      </c>
    </row>
    <row r="351531" spans="2:2" x14ac:dyDescent="0.2">
      <c r="B351531" t="s">
        <v>638</v>
      </c>
    </row>
    <row r="351532" spans="2:2" x14ac:dyDescent="0.2">
      <c r="B351532" t="s">
        <v>639</v>
      </c>
    </row>
    <row r="351533" spans="2:2" x14ac:dyDescent="0.2">
      <c r="B351533" t="s">
        <v>640</v>
      </c>
    </row>
    <row r="351534" spans="2:2" x14ac:dyDescent="0.2">
      <c r="B351534" t="s">
        <v>641</v>
      </c>
    </row>
    <row r="351535" spans="2:2" x14ac:dyDescent="0.2">
      <c r="B351535" t="s">
        <v>642</v>
      </c>
    </row>
    <row r="351536" spans="2:2" x14ac:dyDescent="0.2">
      <c r="B351536" t="s">
        <v>643</v>
      </c>
    </row>
    <row r="351537" spans="2:2" x14ac:dyDescent="0.2">
      <c r="B351537" t="s">
        <v>644</v>
      </c>
    </row>
    <row r="351538" spans="2:2" x14ac:dyDescent="0.2">
      <c r="B351538" t="s">
        <v>645</v>
      </c>
    </row>
    <row r="351539" spans="2:2" x14ac:dyDescent="0.2">
      <c r="B351539" t="s">
        <v>646</v>
      </c>
    </row>
    <row r="351540" spans="2:2" x14ac:dyDescent="0.2">
      <c r="B351540" t="s">
        <v>647</v>
      </c>
    </row>
    <row r="351541" spans="2:2" x14ac:dyDescent="0.2">
      <c r="B351541" t="s">
        <v>648</v>
      </c>
    </row>
    <row r="351542" spans="2:2" x14ac:dyDescent="0.2">
      <c r="B351542" t="s">
        <v>649</v>
      </c>
    </row>
    <row r="351543" spans="2:2" x14ac:dyDescent="0.2">
      <c r="B351543" t="s">
        <v>650</v>
      </c>
    </row>
    <row r="351544" spans="2:2" x14ac:dyDescent="0.2">
      <c r="B351544" t="s">
        <v>651</v>
      </c>
    </row>
    <row r="351545" spans="2:2" x14ac:dyDescent="0.2">
      <c r="B351545" t="s">
        <v>652</v>
      </c>
    </row>
    <row r="351546" spans="2:2" x14ac:dyDescent="0.2">
      <c r="B351546" t="s">
        <v>653</v>
      </c>
    </row>
    <row r="351547" spans="2:2" x14ac:dyDescent="0.2">
      <c r="B351547" t="s">
        <v>654</v>
      </c>
    </row>
    <row r="351548" spans="2:2" x14ac:dyDescent="0.2">
      <c r="B351548" t="s">
        <v>655</v>
      </c>
    </row>
    <row r="351549" spans="2:2" x14ac:dyDescent="0.2">
      <c r="B351549" t="s">
        <v>656</v>
      </c>
    </row>
    <row r="351550" spans="2:2" x14ac:dyDescent="0.2">
      <c r="B351550" t="s">
        <v>657</v>
      </c>
    </row>
    <row r="351551" spans="2:2" x14ac:dyDescent="0.2">
      <c r="B351551" t="s">
        <v>658</v>
      </c>
    </row>
    <row r="351552" spans="2:2" x14ac:dyDescent="0.2">
      <c r="B351552" t="s">
        <v>659</v>
      </c>
    </row>
    <row r="351553" spans="2:2" x14ac:dyDescent="0.2">
      <c r="B351553" t="s">
        <v>660</v>
      </c>
    </row>
    <row r="351554" spans="2:2" x14ac:dyDescent="0.2">
      <c r="B351554" t="s">
        <v>661</v>
      </c>
    </row>
    <row r="351555" spans="2:2" x14ac:dyDescent="0.2">
      <c r="B351555" t="s">
        <v>662</v>
      </c>
    </row>
    <row r="351556" spans="2:2" x14ac:dyDescent="0.2">
      <c r="B351556" t="s">
        <v>663</v>
      </c>
    </row>
    <row r="351557" spans="2:2" x14ac:dyDescent="0.2">
      <c r="B351557" t="s">
        <v>664</v>
      </c>
    </row>
    <row r="351558" spans="2:2" x14ac:dyDescent="0.2">
      <c r="B351558" t="s">
        <v>665</v>
      </c>
    </row>
    <row r="351559" spans="2:2" x14ac:dyDescent="0.2">
      <c r="B351559" t="s">
        <v>666</v>
      </c>
    </row>
    <row r="351560" spans="2:2" x14ac:dyDescent="0.2">
      <c r="B351560" t="s">
        <v>667</v>
      </c>
    </row>
    <row r="351561" spans="2:2" x14ac:dyDescent="0.2">
      <c r="B351561" t="s">
        <v>668</v>
      </c>
    </row>
    <row r="351562" spans="2:2" x14ac:dyDescent="0.2">
      <c r="B351562" t="s">
        <v>669</v>
      </c>
    </row>
    <row r="351563" spans="2:2" x14ac:dyDescent="0.2">
      <c r="B351563" t="s">
        <v>670</v>
      </c>
    </row>
    <row r="351564" spans="2:2" x14ac:dyDescent="0.2">
      <c r="B351564" t="s">
        <v>671</v>
      </c>
    </row>
    <row r="351565" spans="2:2" x14ac:dyDescent="0.2">
      <c r="B351565" t="s">
        <v>672</v>
      </c>
    </row>
    <row r="351566" spans="2:2" x14ac:dyDescent="0.2">
      <c r="B351566" t="s">
        <v>673</v>
      </c>
    </row>
    <row r="351567" spans="2:2" x14ac:dyDescent="0.2">
      <c r="B351567" t="s">
        <v>674</v>
      </c>
    </row>
    <row r="351568" spans="2:2" x14ac:dyDescent="0.2">
      <c r="B351568" t="s">
        <v>675</v>
      </c>
    </row>
    <row r="351569" spans="2:2" x14ac:dyDescent="0.2">
      <c r="B351569" t="s">
        <v>676</v>
      </c>
    </row>
    <row r="351570" spans="2:2" x14ac:dyDescent="0.2">
      <c r="B351570" t="s">
        <v>677</v>
      </c>
    </row>
    <row r="351571" spans="2:2" x14ac:dyDescent="0.2">
      <c r="B351571" t="s">
        <v>678</v>
      </c>
    </row>
    <row r="351572" spans="2:2" x14ac:dyDescent="0.2">
      <c r="B351572" t="s">
        <v>679</v>
      </c>
    </row>
    <row r="351573" spans="2:2" x14ac:dyDescent="0.2">
      <c r="B351573" t="s">
        <v>680</v>
      </c>
    </row>
    <row r="351574" spans="2:2" x14ac:dyDescent="0.2">
      <c r="B351574" t="s">
        <v>681</v>
      </c>
    </row>
    <row r="351575" spans="2:2" x14ac:dyDescent="0.2">
      <c r="B351575" t="s">
        <v>682</v>
      </c>
    </row>
    <row r="351576" spans="2:2" x14ac:dyDescent="0.2">
      <c r="B351576" t="s">
        <v>683</v>
      </c>
    </row>
    <row r="351577" spans="2:2" x14ac:dyDescent="0.2">
      <c r="B351577" t="s">
        <v>684</v>
      </c>
    </row>
    <row r="351578" spans="2:2" x14ac:dyDescent="0.2">
      <c r="B351578" t="s">
        <v>685</v>
      </c>
    </row>
    <row r="351579" spans="2:2" x14ac:dyDescent="0.2">
      <c r="B351579" t="s">
        <v>686</v>
      </c>
    </row>
    <row r="351580" spans="2:2" x14ac:dyDescent="0.2">
      <c r="B351580" t="s">
        <v>687</v>
      </c>
    </row>
    <row r="351581" spans="2:2" x14ac:dyDescent="0.2">
      <c r="B351581" t="s">
        <v>688</v>
      </c>
    </row>
    <row r="351582" spans="2:2" x14ac:dyDescent="0.2">
      <c r="B351582" t="s">
        <v>689</v>
      </c>
    </row>
    <row r="351583" spans="2:2" x14ac:dyDescent="0.2">
      <c r="B351583" t="s">
        <v>690</v>
      </c>
    </row>
    <row r="351584" spans="2:2" x14ac:dyDescent="0.2">
      <c r="B351584" t="s">
        <v>691</v>
      </c>
    </row>
    <row r="351585" spans="2:2" x14ac:dyDescent="0.2">
      <c r="B351585" t="s">
        <v>692</v>
      </c>
    </row>
    <row r="351586" spans="2:2" x14ac:dyDescent="0.2">
      <c r="B351586" t="s">
        <v>693</v>
      </c>
    </row>
    <row r="351587" spans="2:2" x14ac:dyDescent="0.2">
      <c r="B351587" t="s">
        <v>694</v>
      </c>
    </row>
    <row r="351588" spans="2:2" x14ac:dyDescent="0.2">
      <c r="B351588" t="s">
        <v>695</v>
      </c>
    </row>
    <row r="351589" spans="2:2" x14ac:dyDescent="0.2">
      <c r="B351589" t="s">
        <v>696</v>
      </c>
    </row>
    <row r="351590" spans="2:2" x14ac:dyDescent="0.2">
      <c r="B351590" t="s">
        <v>697</v>
      </c>
    </row>
    <row r="351591" spans="2:2" x14ac:dyDescent="0.2">
      <c r="B351591" t="s">
        <v>698</v>
      </c>
    </row>
    <row r="351592" spans="2:2" x14ac:dyDescent="0.2">
      <c r="B351592" t="s">
        <v>699</v>
      </c>
    </row>
    <row r="351593" spans="2:2" x14ac:dyDescent="0.2">
      <c r="B351593" t="s">
        <v>700</v>
      </c>
    </row>
    <row r="351594" spans="2:2" x14ac:dyDescent="0.2">
      <c r="B351594" t="s">
        <v>701</v>
      </c>
    </row>
    <row r="351595" spans="2:2" x14ac:dyDescent="0.2">
      <c r="B351595" t="s">
        <v>702</v>
      </c>
    </row>
    <row r="351596" spans="2:2" x14ac:dyDescent="0.2">
      <c r="B351596" t="s">
        <v>703</v>
      </c>
    </row>
    <row r="351597" spans="2:2" x14ac:dyDescent="0.2">
      <c r="B351597" t="s">
        <v>704</v>
      </c>
    </row>
    <row r="351598" spans="2:2" x14ac:dyDescent="0.2">
      <c r="B351598" t="s">
        <v>705</v>
      </c>
    </row>
    <row r="351599" spans="2:2" x14ac:dyDescent="0.2">
      <c r="B351599" t="s">
        <v>706</v>
      </c>
    </row>
    <row r="351600" spans="2:2" x14ac:dyDescent="0.2">
      <c r="B351600" t="s">
        <v>707</v>
      </c>
    </row>
    <row r="351601" spans="2:2" x14ac:dyDescent="0.2">
      <c r="B351601" t="s">
        <v>708</v>
      </c>
    </row>
    <row r="351602" spans="2:2" x14ac:dyDescent="0.2">
      <c r="B351602" t="s">
        <v>709</v>
      </c>
    </row>
    <row r="351603" spans="2:2" x14ac:dyDescent="0.2">
      <c r="B351603" t="s">
        <v>710</v>
      </c>
    </row>
    <row r="351604" spans="2:2" x14ac:dyDescent="0.2">
      <c r="B351604" t="s">
        <v>711</v>
      </c>
    </row>
    <row r="351605" spans="2:2" x14ac:dyDescent="0.2">
      <c r="B351605" t="s">
        <v>712</v>
      </c>
    </row>
    <row r="351606" spans="2:2" x14ac:dyDescent="0.2">
      <c r="B351606" t="s">
        <v>713</v>
      </c>
    </row>
    <row r="351607" spans="2:2" x14ac:dyDescent="0.2">
      <c r="B351607" t="s">
        <v>714</v>
      </c>
    </row>
    <row r="351608" spans="2:2" x14ac:dyDescent="0.2">
      <c r="B351608" t="s">
        <v>715</v>
      </c>
    </row>
    <row r="351609" spans="2:2" x14ac:dyDescent="0.2">
      <c r="B351609" t="s">
        <v>716</v>
      </c>
    </row>
    <row r="351610" spans="2:2" x14ac:dyDescent="0.2">
      <c r="B351610" t="s">
        <v>717</v>
      </c>
    </row>
    <row r="351611" spans="2:2" x14ac:dyDescent="0.2">
      <c r="B351611" t="s">
        <v>718</v>
      </c>
    </row>
    <row r="351612" spans="2:2" x14ac:dyDescent="0.2">
      <c r="B351612" t="s">
        <v>719</v>
      </c>
    </row>
    <row r="351613" spans="2:2" x14ac:dyDescent="0.2">
      <c r="B351613" t="s">
        <v>720</v>
      </c>
    </row>
    <row r="351614" spans="2:2" x14ac:dyDescent="0.2">
      <c r="B351614" t="s">
        <v>721</v>
      </c>
    </row>
    <row r="351615" spans="2:2" x14ac:dyDescent="0.2">
      <c r="B351615" t="s">
        <v>722</v>
      </c>
    </row>
    <row r="351616" spans="2:2" x14ac:dyDescent="0.2">
      <c r="B351616" t="s">
        <v>723</v>
      </c>
    </row>
    <row r="351617" spans="2:2" x14ac:dyDescent="0.2">
      <c r="B351617" t="s">
        <v>724</v>
      </c>
    </row>
    <row r="351618" spans="2:2" x14ac:dyDescent="0.2">
      <c r="B351618" t="s">
        <v>725</v>
      </c>
    </row>
    <row r="351619" spans="2:2" x14ac:dyDescent="0.2">
      <c r="B351619" t="s">
        <v>726</v>
      </c>
    </row>
    <row r="351620" spans="2:2" x14ac:dyDescent="0.2">
      <c r="B351620" t="s">
        <v>727</v>
      </c>
    </row>
    <row r="351621" spans="2:2" x14ac:dyDescent="0.2">
      <c r="B351621" t="s">
        <v>728</v>
      </c>
    </row>
    <row r="351622" spans="2:2" x14ac:dyDescent="0.2">
      <c r="B351622" t="s">
        <v>729</v>
      </c>
    </row>
    <row r="351623" spans="2:2" x14ac:dyDescent="0.2">
      <c r="B351623" t="s">
        <v>730</v>
      </c>
    </row>
    <row r="351624" spans="2:2" x14ac:dyDescent="0.2">
      <c r="B351624" t="s">
        <v>731</v>
      </c>
    </row>
    <row r="351625" spans="2:2" x14ac:dyDescent="0.2">
      <c r="B351625" t="s">
        <v>732</v>
      </c>
    </row>
    <row r="351626" spans="2:2" x14ac:dyDescent="0.2">
      <c r="B351626" t="s">
        <v>733</v>
      </c>
    </row>
    <row r="351627" spans="2:2" x14ac:dyDescent="0.2">
      <c r="B351627" t="s">
        <v>734</v>
      </c>
    </row>
    <row r="351628" spans="2:2" x14ac:dyDescent="0.2">
      <c r="B351628" t="s">
        <v>735</v>
      </c>
    </row>
    <row r="351629" spans="2:2" x14ac:dyDescent="0.2">
      <c r="B351629" t="s">
        <v>736</v>
      </c>
    </row>
    <row r="351630" spans="2:2" x14ac:dyDescent="0.2">
      <c r="B351630" t="s">
        <v>737</v>
      </c>
    </row>
    <row r="351631" spans="2:2" x14ac:dyDescent="0.2">
      <c r="B351631" t="s">
        <v>738</v>
      </c>
    </row>
    <row r="351632" spans="2:2" x14ac:dyDescent="0.2">
      <c r="B351632" t="s">
        <v>739</v>
      </c>
    </row>
    <row r="351633" spans="2:2" x14ac:dyDescent="0.2">
      <c r="B351633" t="s">
        <v>740</v>
      </c>
    </row>
    <row r="351634" spans="2:2" x14ac:dyDescent="0.2">
      <c r="B351634" t="s">
        <v>741</v>
      </c>
    </row>
    <row r="351635" spans="2:2" x14ac:dyDescent="0.2">
      <c r="B351635" t="s">
        <v>742</v>
      </c>
    </row>
    <row r="351636" spans="2:2" x14ac:dyDescent="0.2">
      <c r="B351636" t="s">
        <v>743</v>
      </c>
    </row>
    <row r="351637" spans="2:2" x14ac:dyDescent="0.2">
      <c r="B351637" t="s">
        <v>744</v>
      </c>
    </row>
    <row r="351638" spans="2:2" x14ac:dyDescent="0.2">
      <c r="B351638" t="s">
        <v>745</v>
      </c>
    </row>
    <row r="351639" spans="2:2" x14ac:dyDescent="0.2">
      <c r="B351639" t="s">
        <v>746</v>
      </c>
    </row>
    <row r="351640" spans="2:2" x14ac:dyDescent="0.2">
      <c r="B351640" t="s">
        <v>747</v>
      </c>
    </row>
    <row r="351641" spans="2:2" x14ac:dyDescent="0.2">
      <c r="B351641" t="s">
        <v>748</v>
      </c>
    </row>
    <row r="351642" spans="2:2" x14ac:dyDescent="0.2">
      <c r="B351642" t="s">
        <v>749</v>
      </c>
    </row>
    <row r="351643" spans="2:2" x14ac:dyDescent="0.2">
      <c r="B351643" t="s">
        <v>750</v>
      </c>
    </row>
    <row r="351644" spans="2:2" x14ac:dyDescent="0.2">
      <c r="B351644" t="s">
        <v>751</v>
      </c>
    </row>
    <row r="351645" spans="2:2" x14ac:dyDescent="0.2">
      <c r="B351645" t="s">
        <v>752</v>
      </c>
    </row>
    <row r="351646" spans="2:2" x14ac:dyDescent="0.2">
      <c r="B351646" t="s">
        <v>753</v>
      </c>
    </row>
    <row r="351647" spans="2:2" x14ac:dyDescent="0.2">
      <c r="B351647" t="s">
        <v>754</v>
      </c>
    </row>
    <row r="351648" spans="2:2" x14ac:dyDescent="0.2">
      <c r="B351648" t="s">
        <v>755</v>
      </c>
    </row>
    <row r="351649" spans="2:2" x14ac:dyDescent="0.2">
      <c r="B351649" t="s">
        <v>756</v>
      </c>
    </row>
    <row r="351650" spans="2:2" x14ac:dyDescent="0.2">
      <c r="B351650" t="s">
        <v>757</v>
      </c>
    </row>
    <row r="351651" spans="2:2" x14ac:dyDescent="0.2">
      <c r="B351651" t="s">
        <v>758</v>
      </c>
    </row>
    <row r="351652" spans="2:2" x14ac:dyDescent="0.2">
      <c r="B351652" t="s">
        <v>759</v>
      </c>
    </row>
    <row r="351653" spans="2:2" x14ac:dyDescent="0.2">
      <c r="B351653" t="s">
        <v>760</v>
      </c>
    </row>
    <row r="351654" spans="2:2" x14ac:dyDescent="0.2">
      <c r="B351654" t="s">
        <v>761</v>
      </c>
    </row>
    <row r="351655" spans="2:2" x14ac:dyDescent="0.2">
      <c r="B351655" t="s">
        <v>762</v>
      </c>
    </row>
    <row r="351656" spans="2:2" x14ac:dyDescent="0.2">
      <c r="B351656" t="s">
        <v>763</v>
      </c>
    </row>
    <row r="351657" spans="2:2" x14ac:dyDescent="0.2">
      <c r="B351657" t="s">
        <v>764</v>
      </c>
    </row>
    <row r="351658" spans="2:2" x14ac:dyDescent="0.2">
      <c r="B351658" t="s">
        <v>765</v>
      </c>
    </row>
    <row r="351659" spans="2:2" x14ac:dyDescent="0.2">
      <c r="B351659" t="s">
        <v>766</v>
      </c>
    </row>
    <row r="351660" spans="2:2" x14ac:dyDescent="0.2">
      <c r="B351660" t="s">
        <v>767</v>
      </c>
    </row>
    <row r="351661" spans="2:2" x14ac:dyDescent="0.2">
      <c r="B351661" t="s">
        <v>768</v>
      </c>
    </row>
    <row r="351662" spans="2:2" x14ac:dyDescent="0.2">
      <c r="B351662" t="s">
        <v>769</v>
      </c>
    </row>
    <row r="351663" spans="2:2" x14ac:dyDescent="0.2">
      <c r="B351663" t="s">
        <v>770</v>
      </c>
    </row>
    <row r="351664" spans="2:2" x14ac:dyDescent="0.2">
      <c r="B351664" t="s">
        <v>771</v>
      </c>
    </row>
    <row r="351665" spans="2:2" x14ac:dyDescent="0.2">
      <c r="B351665" t="s">
        <v>772</v>
      </c>
    </row>
    <row r="351666" spans="2:2" x14ac:dyDescent="0.2">
      <c r="B351666" t="s">
        <v>773</v>
      </c>
    </row>
    <row r="351667" spans="2:2" x14ac:dyDescent="0.2">
      <c r="B351667" t="s">
        <v>774</v>
      </c>
    </row>
    <row r="351668" spans="2:2" x14ac:dyDescent="0.2">
      <c r="B351668" t="s">
        <v>775</v>
      </c>
    </row>
    <row r="351669" spans="2:2" x14ac:dyDescent="0.2">
      <c r="B351669" t="s">
        <v>776</v>
      </c>
    </row>
    <row r="351670" spans="2:2" x14ac:dyDescent="0.2">
      <c r="B351670" t="s">
        <v>777</v>
      </c>
    </row>
    <row r="351671" spans="2:2" x14ac:dyDescent="0.2">
      <c r="B351671" t="s">
        <v>778</v>
      </c>
    </row>
    <row r="351672" spans="2:2" x14ac:dyDescent="0.2">
      <c r="B351672" t="s">
        <v>779</v>
      </c>
    </row>
    <row r="351673" spans="2:2" x14ac:dyDescent="0.2">
      <c r="B351673" t="s">
        <v>780</v>
      </c>
    </row>
    <row r="351674" spans="2:2" x14ac:dyDescent="0.2">
      <c r="B351674" t="s">
        <v>781</v>
      </c>
    </row>
    <row r="351675" spans="2:2" x14ac:dyDescent="0.2">
      <c r="B351675" t="s">
        <v>782</v>
      </c>
    </row>
    <row r="351676" spans="2:2" x14ac:dyDescent="0.2">
      <c r="B351676" t="s">
        <v>783</v>
      </c>
    </row>
    <row r="351677" spans="2:2" x14ac:dyDescent="0.2">
      <c r="B351677" t="s">
        <v>784</v>
      </c>
    </row>
    <row r="351678" spans="2:2" x14ac:dyDescent="0.2">
      <c r="B351678" t="s">
        <v>785</v>
      </c>
    </row>
    <row r="351679" spans="2:2" x14ac:dyDescent="0.2">
      <c r="B351679" t="s">
        <v>786</v>
      </c>
    </row>
    <row r="351680" spans="2:2" x14ac:dyDescent="0.2">
      <c r="B351680" t="s">
        <v>787</v>
      </c>
    </row>
    <row r="351681" spans="2:2" x14ac:dyDescent="0.2">
      <c r="B351681" t="s">
        <v>788</v>
      </c>
    </row>
    <row r="351682" spans="2:2" x14ac:dyDescent="0.2">
      <c r="B351682" t="s">
        <v>789</v>
      </c>
    </row>
    <row r="351683" spans="2:2" x14ac:dyDescent="0.2">
      <c r="B351683" t="s">
        <v>790</v>
      </c>
    </row>
    <row r="351684" spans="2:2" x14ac:dyDescent="0.2">
      <c r="B351684" t="s">
        <v>791</v>
      </c>
    </row>
    <row r="351685" spans="2:2" x14ac:dyDescent="0.2">
      <c r="B351685" t="s">
        <v>792</v>
      </c>
    </row>
    <row r="351686" spans="2:2" x14ac:dyDescent="0.2">
      <c r="B351686" t="s">
        <v>793</v>
      </c>
    </row>
    <row r="351687" spans="2:2" x14ac:dyDescent="0.2">
      <c r="B351687" t="s">
        <v>794</v>
      </c>
    </row>
    <row r="351688" spans="2:2" x14ac:dyDescent="0.2">
      <c r="B351688" t="s">
        <v>795</v>
      </c>
    </row>
    <row r="351689" spans="2:2" x14ac:dyDescent="0.2">
      <c r="B351689" t="s">
        <v>796</v>
      </c>
    </row>
    <row r="351690" spans="2:2" x14ac:dyDescent="0.2">
      <c r="B351690" t="s">
        <v>797</v>
      </c>
    </row>
    <row r="351691" spans="2:2" x14ac:dyDescent="0.2">
      <c r="B351691" t="s">
        <v>798</v>
      </c>
    </row>
    <row r="351692" spans="2:2" x14ac:dyDescent="0.2">
      <c r="B351692" t="s">
        <v>799</v>
      </c>
    </row>
    <row r="351693" spans="2:2" x14ac:dyDescent="0.2">
      <c r="B351693" t="s">
        <v>800</v>
      </c>
    </row>
    <row r="351694" spans="2:2" x14ac:dyDescent="0.2">
      <c r="B351694" t="s">
        <v>801</v>
      </c>
    </row>
    <row r="351695" spans="2:2" x14ac:dyDescent="0.2">
      <c r="B351695" t="s">
        <v>802</v>
      </c>
    </row>
    <row r="351696" spans="2:2" x14ac:dyDescent="0.2">
      <c r="B351696" t="s">
        <v>803</v>
      </c>
    </row>
    <row r="351697" spans="2:2" x14ac:dyDescent="0.2">
      <c r="B351697" t="s">
        <v>804</v>
      </c>
    </row>
    <row r="351698" spans="2:2" x14ac:dyDescent="0.2">
      <c r="B351698" t="s">
        <v>805</v>
      </c>
    </row>
    <row r="351699" spans="2:2" x14ac:dyDescent="0.2">
      <c r="B351699" t="s">
        <v>806</v>
      </c>
    </row>
    <row r="351700" spans="2:2" x14ac:dyDescent="0.2">
      <c r="B351700" t="s">
        <v>807</v>
      </c>
    </row>
    <row r="351701" spans="2:2" x14ac:dyDescent="0.2">
      <c r="B351701" t="s">
        <v>808</v>
      </c>
    </row>
    <row r="351702" spans="2:2" x14ac:dyDescent="0.2">
      <c r="B351702" t="s">
        <v>809</v>
      </c>
    </row>
    <row r="351703" spans="2:2" x14ac:dyDescent="0.2">
      <c r="B351703" t="s">
        <v>810</v>
      </c>
    </row>
    <row r="351704" spans="2:2" x14ac:dyDescent="0.2">
      <c r="B351704" t="s">
        <v>811</v>
      </c>
    </row>
    <row r="351705" spans="2:2" x14ac:dyDescent="0.2">
      <c r="B351705" t="s">
        <v>812</v>
      </c>
    </row>
    <row r="351706" spans="2:2" x14ac:dyDescent="0.2">
      <c r="B351706" t="s">
        <v>813</v>
      </c>
    </row>
    <row r="351707" spans="2:2" x14ac:dyDescent="0.2">
      <c r="B351707" t="s">
        <v>814</v>
      </c>
    </row>
    <row r="351708" spans="2:2" x14ac:dyDescent="0.2">
      <c r="B351708" t="s">
        <v>815</v>
      </c>
    </row>
    <row r="351709" spans="2:2" x14ac:dyDescent="0.2">
      <c r="B351709" t="s">
        <v>816</v>
      </c>
    </row>
    <row r="351710" spans="2:2" x14ac:dyDescent="0.2">
      <c r="B351710" t="s">
        <v>817</v>
      </c>
    </row>
    <row r="351711" spans="2:2" x14ac:dyDescent="0.2">
      <c r="B351711" t="s">
        <v>818</v>
      </c>
    </row>
    <row r="351712" spans="2:2" x14ac:dyDescent="0.2">
      <c r="B351712" t="s">
        <v>819</v>
      </c>
    </row>
    <row r="351713" spans="2:2" x14ac:dyDescent="0.2">
      <c r="B351713" t="s">
        <v>820</v>
      </c>
    </row>
    <row r="351714" spans="2:2" x14ac:dyDescent="0.2">
      <c r="B351714" t="s">
        <v>821</v>
      </c>
    </row>
    <row r="351715" spans="2:2" x14ac:dyDescent="0.2">
      <c r="B351715" t="s">
        <v>822</v>
      </c>
    </row>
    <row r="351716" spans="2:2" x14ac:dyDescent="0.2">
      <c r="B351716" t="s">
        <v>823</v>
      </c>
    </row>
    <row r="351717" spans="2:2" x14ac:dyDescent="0.2">
      <c r="B351717" t="s">
        <v>824</v>
      </c>
    </row>
    <row r="351718" spans="2:2" x14ac:dyDescent="0.2">
      <c r="B351718" t="s">
        <v>825</v>
      </c>
    </row>
    <row r="351719" spans="2:2" x14ac:dyDescent="0.2">
      <c r="B351719" t="s">
        <v>826</v>
      </c>
    </row>
    <row r="351720" spans="2:2" x14ac:dyDescent="0.2">
      <c r="B351720" t="s">
        <v>827</v>
      </c>
    </row>
    <row r="351721" spans="2:2" x14ac:dyDescent="0.2">
      <c r="B351721" t="s">
        <v>828</v>
      </c>
    </row>
    <row r="351722" spans="2:2" x14ac:dyDescent="0.2">
      <c r="B351722" t="s">
        <v>829</v>
      </c>
    </row>
    <row r="351723" spans="2:2" x14ac:dyDescent="0.2">
      <c r="B351723" t="s">
        <v>830</v>
      </c>
    </row>
    <row r="351724" spans="2:2" x14ac:dyDescent="0.2">
      <c r="B351724" t="s">
        <v>831</v>
      </c>
    </row>
    <row r="351725" spans="2:2" x14ac:dyDescent="0.2">
      <c r="B351725" t="s">
        <v>832</v>
      </c>
    </row>
    <row r="351726" spans="2:2" x14ac:dyDescent="0.2">
      <c r="B351726" t="s">
        <v>833</v>
      </c>
    </row>
    <row r="351727" spans="2:2" x14ac:dyDescent="0.2">
      <c r="B351727" t="s">
        <v>834</v>
      </c>
    </row>
    <row r="351728" spans="2:2" x14ac:dyDescent="0.2">
      <c r="B351728" t="s">
        <v>835</v>
      </c>
    </row>
    <row r="351729" spans="2:2" x14ac:dyDescent="0.2">
      <c r="B351729" t="s">
        <v>836</v>
      </c>
    </row>
    <row r="351730" spans="2:2" x14ac:dyDescent="0.2">
      <c r="B351730" t="s">
        <v>837</v>
      </c>
    </row>
    <row r="351731" spans="2:2" x14ac:dyDescent="0.2">
      <c r="B351731" t="s">
        <v>838</v>
      </c>
    </row>
    <row r="351732" spans="2:2" x14ac:dyDescent="0.2">
      <c r="B351732" t="s">
        <v>839</v>
      </c>
    </row>
    <row r="351733" spans="2:2" x14ac:dyDescent="0.2">
      <c r="B351733" t="s">
        <v>840</v>
      </c>
    </row>
    <row r="351734" spans="2:2" x14ac:dyDescent="0.2">
      <c r="B351734" t="s">
        <v>841</v>
      </c>
    </row>
    <row r="351735" spans="2:2" x14ac:dyDescent="0.2">
      <c r="B351735" t="s">
        <v>842</v>
      </c>
    </row>
    <row r="351736" spans="2:2" x14ac:dyDescent="0.2">
      <c r="B351736" t="s">
        <v>843</v>
      </c>
    </row>
    <row r="351737" spans="2:2" x14ac:dyDescent="0.2">
      <c r="B351737" t="s">
        <v>844</v>
      </c>
    </row>
    <row r="351738" spans="2:2" x14ac:dyDescent="0.2">
      <c r="B351738" t="s">
        <v>845</v>
      </c>
    </row>
    <row r="351739" spans="2:2" x14ac:dyDescent="0.2">
      <c r="B351739" t="s">
        <v>846</v>
      </c>
    </row>
    <row r="351740" spans="2:2" x14ac:dyDescent="0.2">
      <c r="B351740" t="s">
        <v>847</v>
      </c>
    </row>
    <row r="351741" spans="2:2" x14ac:dyDescent="0.2">
      <c r="B351741" t="s">
        <v>848</v>
      </c>
    </row>
    <row r="351742" spans="2:2" x14ac:dyDescent="0.2">
      <c r="B351742" t="s">
        <v>849</v>
      </c>
    </row>
    <row r="351743" spans="2:2" x14ac:dyDescent="0.2">
      <c r="B351743" t="s">
        <v>850</v>
      </c>
    </row>
    <row r="351744" spans="2:2" x14ac:dyDescent="0.2">
      <c r="B351744" t="s">
        <v>851</v>
      </c>
    </row>
    <row r="351745" spans="2:2" x14ac:dyDescent="0.2">
      <c r="B351745" t="s">
        <v>852</v>
      </c>
    </row>
    <row r="351746" spans="2:2" x14ac:dyDescent="0.2">
      <c r="B351746" t="s">
        <v>853</v>
      </c>
    </row>
    <row r="351747" spans="2:2" x14ac:dyDescent="0.2">
      <c r="B351747" t="s">
        <v>854</v>
      </c>
    </row>
    <row r="351748" spans="2:2" x14ac:dyDescent="0.2">
      <c r="B351748" t="s">
        <v>855</v>
      </c>
    </row>
    <row r="351749" spans="2:2" x14ac:dyDescent="0.2">
      <c r="B351749" t="s">
        <v>856</v>
      </c>
    </row>
    <row r="351750" spans="2:2" x14ac:dyDescent="0.2">
      <c r="B351750" t="s">
        <v>857</v>
      </c>
    </row>
    <row r="351751" spans="2:2" x14ac:dyDescent="0.2">
      <c r="B351751" t="s">
        <v>858</v>
      </c>
    </row>
    <row r="351752" spans="2:2" x14ac:dyDescent="0.2">
      <c r="B351752" t="s">
        <v>859</v>
      </c>
    </row>
    <row r="351753" spans="2:2" x14ac:dyDescent="0.2">
      <c r="B351753" t="s">
        <v>860</v>
      </c>
    </row>
    <row r="351754" spans="2:2" x14ac:dyDescent="0.2">
      <c r="B351754" t="s">
        <v>861</v>
      </c>
    </row>
    <row r="351755" spans="2:2" x14ac:dyDescent="0.2">
      <c r="B351755" t="s">
        <v>862</v>
      </c>
    </row>
    <row r="351756" spans="2:2" x14ac:dyDescent="0.2">
      <c r="B351756" t="s">
        <v>863</v>
      </c>
    </row>
    <row r="351757" spans="2:2" x14ac:dyDescent="0.2">
      <c r="B351757" t="s">
        <v>864</v>
      </c>
    </row>
    <row r="351758" spans="2:2" x14ac:dyDescent="0.2">
      <c r="B351758" t="s">
        <v>865</v>
      </c>
    </row>
    <row r="351759" spans="2:2" x14ac:dyDescent="0.2">
      <c r="B351759" t="s">
        <v>866</v>
      </c>
    </row>
    <row r="351760" spans="2:2" x14ac:dyDescent="0.2">
      <c r="B351760" t="s">
        <v>867</v>
      </c>
    </row>
    <row r="351761" spans="2:2" x14ac:dyDescent="0.2">
      <c r="B351761" t="s">
        <v>868</v>
      </c>
    </row>
    <row r="351762" spans="2:2" x14ac:dyDescent="0.2">
      <c r="B351762" t="s">
        <v>869</v>
      </c>
    </row>
    <row r="351763" spans="2:2" x14ac:dyDescent="0.2">
      <c r="B351763" t="s">
        <v>870</v>
      </c>
    </row>
    <row r="351764" spans="2:2" x14ac:dyDescent="0.2">
      <c r="B351764" t="s">
        <v>871</v>
      </c>
    </row>
    <row r="351765" spans="2:2" x14ac:dyDescent="0.2">
      <c r="B351765" t="s">
        <v>872</v>
      </c>
    </row>
    <row r="351766" spans="2:2" x14ac:dyDescent="0.2">
      <c r="B351766" t="s">
        <v>873</v>
      </c>
    </row>
    <row r="351767" spans="2:2" x14ac:dyDescent="0.2">
      <c r="B351767" t="s">
        <v>874</v>
      </c>
    </row>
    <row r="351768" spans="2:2" x14ac:dyDescent="0.2">
      <c r="B351768" t="s">
        <v>875</v>
      </c>
    </row>
    <row r="351769" spans="2:2" x14ac:dyDescent="0.2">
      <c r="B351769" t="s">
        <v>876</v>
      </c>
    </row>
    <row r="351770" spans="2:2" x14ac:dyDescent="0.2">
      <c r="B351770" t="s">
        <v>877</v>
      </c>
    </row>
    <row r="351771" spans="2:2" x14ac:dyDescent="0.2">
      <c r="B351771" t="s">
        <v>878</v>
      </c>
    </row>
    <row r="351772" spans="2:2" x14ac:dyDescent="0.2">
      <c r="B351772" t="s">
        <v>879</v>
      </c>
    </row>
    <row r="351773" spans="2:2" x14ac:dyDescent="0.2">
      <c r="B351773" t="s">
        <v>880</v>
      </c>
    </row>
    <row r="351774" spans="2:2" x14ac:dyDescent="0.2">
      <c r="B351774" t="s">
        <v>881</v>
      </c>
    </row>
    <row r="351775" spans="2:2" x14ac:dyDescent="0.2">
      <c r="B351775" t="s">
        <v>882</v>
      </c>
    </row>
    <row r="351776" spans="2:2" x14ac:dyDescent="0.2">
      <c r="B351776" t="s">
        <v>883</v>
      </c>
    </row>
    <row r="351777" spans="2:2" x14ac:dyDescent="0.2">
      <c r="B351777" t="s">
        <v>884</v>
      </c>
    </row>
    <row r="351778" spans="2:2" x14ac:dyDescent="0.2">
      <c r="B351778" t="s">
        <v>885</v>
      </c>
    </row>
    <row r="351779" spans="2:2" x14ac:dyDescent="0.2">
      <c r="B351779" t="s">
        <v>886</v>
      </c>
    </row>
    <row r="351780" spans="2:2" x14ac:dyDescent="0.2">
      <c r="B351780" t="s">
        <v>887</v>
      </c>
    </row>
    <row r="351781" spans="2:2" x14ac:dyDescent="0.2">
      <c r="B351781" t="s">
        <v>888</v>
      </c>
    </row>
    <row r="351782" spans="2:2" x14ac:dyDescent="0.2">
      <c r="B351782" t="s">
        <v>889</v>
      </c>
    </row>
    <row r="351783" spans="2:2" x14ac:dyDescent="0.2">
      <c r="B351783" t="s">
        <v>890</v>
      </c>
    </row>
    <row r="351784" spans="2:2" x14ac:dyDescent="0.2">
      <c r="B351784" t="s">
        <v>891</v>
      </c>
    </row>
    <row r="351785" spans="2:2" x14ac:dyDescent="0.2">
      <c r="B351785" t="s">
        <v>892</v>
      </c>
    </row>
    <row r="351786" spans="2:2" x14ac:dyDescent="0.2">
      <c r="B351786" t="s">
        <v>893</v>
      </c>
    </row>
    <row r="351787" spans="2:2" x14ac:dyDescent="0.2">
      <c r="B351787" t="s">
        <v>894</v>
      </c>
    </row>
    <row r="351788" spans="2:2" x14ac:dyDescent="0.2">
      <c r="B351788" t="s">
        <v>895</v>
      </c>
    </row>
    <row r="351789" spans="2:2" x14ac:dyDescent="0.2">
      <c r="B351789" t="s">
        <v>896</v>
      </c>
    </row>
    <row r="351790" spans="2:2" x14ac:dyDescent="0.2">
      <c r="B351790" t="s">
        <v>897</v>
      </c>
    </row>
    <row r="351791" spans="2:2" x14ac:dyDescent="0.2">
      <c r="B351791" t="s">
        <v>898</v>
      </c>
    </row>
    <row r="351792" spans="2:2" x14ac:dyDescent="0.2">
      <c r="B351792" t="s">
        <v>899</v>
      </c>
    </row>
    <row r="351793" spans="2:2" x14ac:dyDescent="0.2">
      <c r="B351793" t="s">
        <v>900</v>
      </c>
    </row>
    <row r="351794" spans="2:2" x14ac:dyDescent="0.2">
      <c r="B351794" t="s">
        <v>901</v>
      </c>
    </row>
    <row r="351795" spans="2:2" x14ac:dyDescent="0.2">
      <c r="B351795" t="s">
        <v>902</v>
      </c>
    </row>
    <row r="351796" spans="2:2" x14ac:dyDescent="0.2">
      <c r="B351796" t="s">
        <v>903</v>
      </c>
    </row>
    <row r="351797" spans="2:2" x14ac:dyDescent="0.2">
      <c r="B351797" t="s">
        <v>904</v>
      </c>
    </row>
    <row r="351798" spans="2:2" x14ac:dyDescent="0.2">
      <c r="B351798" t="s">
        <v>905</v>
      </c>
    </row>
    <row r="351799" spans="2:2" x14ac:dyDescent="0.2">
      <c r="B351799" t="s">
        <v>906</v>
      </c>
    </row>
    <row r="351800" spans="2:2" x14ac:dyDescent="0.2">
      <c r="B351800" t="s">
        <v>907</v>
      </c>
    </row>
    <row r="351801" spans="2:2" x14ac:dyDescent="0.2">
      <c r="B351801" t="s">
        <v>908</v>
      </c>
    </row>
    <row r="351802" spans="2:2" x14ac:dyDescent="0.2">
      <c r="B351802" t="s">
        <v>909</v>
      </c>
    </row>
    <row r="351803" spans="2:2" x14ac:dyDescent="0.2">
      <c r="B351803" t="s">
        <v>910</v>
      </c>
    </row>
    <row r="351804" spans="2:2" x14ac:dyDescent="0.2">
      <c r="B351804" t="s">
        <v>911</v>
      </c>
    </row>
    <row r="351805" spans="2:2" x14ac:dyDescent="0.2">
      <c r="B351805" t="s">
        <v>912</v>
      </c>
    </row>
    <row r="351806" spans="2:2" x14ac:dyDescent="0.2">
      <c r="B351806" t="s">
        <v>913</v>
      </c>
    </row>
    <row r="351807" spans="2:2" x14ac:dyDescent="0.2">
      <c r="B351807" t="s">
        <v>914</v>
      </c>
    </row>
    <row r="351808" spans="2:2" x14ac:dyDescent="0.2">
      <c r="B351808" t="s">
        <v>915</v>
      </c>
    </row>
    <row r="351809" spans="2:2" x14ac:dyDescent="0.2">
      <c r="B351809" t="s">
        <v>916</v>
      </c>
    </row>
    <row r="351810" spans="2:2" x14ac:dyDescent="0.2">
      <c r="B351810" t="s">
        <v>917</v>
      </c>
    </row>
    <row r="351811" spans="2:2" x14ac:dyDescent="0.2">
      <c r="B351811" t="s">
        <v>918</v>
      </c>
    </row>
    <row r="351812" spans="2:2" x14ac:dyDescent="0.2">
      <c r="B351812" t="s">
        <v>919</v>
      </c>
    </row>
    <row r="351813" spans="2:2" x14ac:dyDescent="0.2">
      <c r="B351813" t="s">
        <v>920</v>
      </c>
    </row>
    <row r="351814" spans="2:2" x14ac:dyDescent="0.2">
      <c r="B351814" t="s">
        <v>921</v>
      </c>
    </row>
    <row r="351815" spans="2:2" x14ac:dyDescent="0.2">
      <c r="B351815" t="s">
        <v>922</v>
      </c>
    </row>
    <row r="351816" spans="2:2" x14ac:dyDescent="0.2">
      <c r="B351816" t="s">
        <v>923</v>
      </c>
    </row>
    <row r="351817" spans="2:2" x14ac:dyDescent="0.2">
      <c r="B351817" t="s">
        <v>924</v>
      </c>
    </row>
    <row r="351818" spans="2:2" x14ac:dyDescent="0.2">
      <c r="B351818" t="s">
        <v>925</v>
      </c>
    </row>
    <row r="351819" spans="2:2" x14ac:dyDescent="0.2">
      <c r="B351819" t="s">
        <v>926</v>
      </c>
    </row>
    <row r="351820" spans="2:2" x14ac:dyDescent="0.2">
      <c r="B351820" t="s">
        <v>927</v>
      </c>
    </row>
    <row r="351821" spans="2:2" x14ac:dyDescent="0.2">
      <c r="B351821" t="s">
        <v>928</v>
      </c>
    </row>
    <row r="351822" spans="2:2" x14ac:dyDescent="0.2">
      <c r="B351822" t="s">
        <v>929</v>
      </c>
    </row>
    <row r="351823" spans="2:2" x14ac:dyDescent="0.2">
      <c r="B351823" t="s">
        <v>930</v>
      </c>
    </row>
    <row r="351824" spans="2:2" x14ac:dyDescent="0.2">
      <c r="B351824" t="s">
        <v>931</v>
      </c>
    </row>
    <row r="351825" spans="2:2" x14ac:dyDescent="0.2">
      <c r="B351825" t="s">
        <v>932</v>
      </c>
    </row>
    <row r="351826" spans="2:2" x14ac:dyDescent="0.2">
      <c r="B351826" t="s">
        <v>933</v>
      </c>
    </row>
    <row r="351827" spans="2:2" x14ac:dyDescent="0.2">
      <c r="B351827" t="s">
        <v>934</v>
      </c>
    </row>
    <row r="351828" spans="2:2" x14ac:dyDescent="0.2">
      <c r="B351828" t="s">
        <v>935</v>
      </c>
    </row>
    <row r="351829" spans="2:2" x14ac:dyDescent="0.2">
      <c r="B351829" t="s">
        <v>936</v>
      </c>
    </row>
    <row r="351830" spans="2:2" x14ac:dyDescent="0.2">
      <c r="B351830" t="s">
        <v>937</v>
      </c>
    </row>
    <row r="351831" spans="2:2" x14ac:dyDescent="0.2">
      <c r="B351831" t="s">
        <v>938</v>
      </c>
    </row>
    <row r="351832" spans="2:2" x14ac:dyDescent="0.2">
      <c r="B351832" t="s">
        <v>939</v>
      </c>
    </row>
    <row r="351833" spans="2:2" x14ac:dyDescent="0.2">
      <c r="B351833" t="s">
        <v>940</v>
      </c>
    </row>
    <row r="351834" spans="2:2" x14ac:dyDescent="0.2">
      <c r="B351834" t="s">
        <v>941</v>
      </c>
    </row>
    <row r="351835" spans="2:2" x14ac:dyDescent="0.2">
      <c r="B351835" t="s">
        <v>942</v>
      </c>
    </row>
    <row r="351836" spans="2:2" x14ac:dyDescent="0.2">
      <c r="B351836" t="s">
        <v>943</v>
      </c>
    </row>
    <row r="351837" spans="2:2" x14ac:dyDescent="0.2">
      <c r="B351837" t="s">
        <v>944</v>
      </c>
    </row>
    <row r="351838" spans="2:2" x14ac:dyDescent="0.2">
      <c r="B351838" t="s">
        <v>945</v>
      </c>
    </row>
    <row r="351839" spans="2:2" x14ac:dyDescent="0.2">
      <c r="B351839" t="s">
        <v>946</v>
      </c>
    </row>
    <row r="351840" spans="2:2" x14ac:dyDescent="0.2">
      <c r="B351840" t="s">
        <v>947</v>
      </c>
    </row>
    <row r="351841" spans="2:2" x14ac:dyDescent="0.2">
      <c r="B351841" t="s">
        <v>948</v>
      </c>
    </row>
    <row r="351842" spans="2:2" x14ac:dyDescent="0.2">
      <c r="B351842" t="s">
        <v>949</v>
      </c>
    </row>
    <row r="351843" spans="2:2" x14ac:dyDescent="0.2">
      <c r="B351843" t="s">
        <v>950</v>
      </c>
    </row>
    <row r="351844" spans="2:2" x14ac:dyDescent="0.2">
      <c r="B351844" t="s">
        <v>951</v>
      </c>
    </row>
    <row r="351845" spans="2:2" x14ac:dyDescent="0.2">
      <c r="B351845" t="s">
        <v>952</v>
      </c>
    </row>
    <row r="351846" spans="2:2" x14ac:dyDescent="0.2">
      <c r="B351846" t="s">
        <v>953</v>
      </c>
    </row>
    <row r="351847" spans="2:2" x14ac:dyDescent="0.2">
      <c r="B351847" t="s">
        <v>954</v>
      </c>
    </row>
    <row r="351848" spans="2:2" x14ac:dyDescent="0.2">
      <c r="B351848" t="s">
        <v>955</v>
      </c>
    </row>
    <row r="351849" spans="2:2" x14ac:dyDescent="0.2">
      <c r="B351849" t="s">
        <v>956</v>
      </c>
    </row>
    <row r="351850" spans="2:2" x14ac:dyDescent="0.2">
      <c r="B351850" t="s">
        <v>957</v>
      </c>
    </row>
    <row r="351851" spans="2:2" x14ac:dyDescent="0.2">
      <c r="B351851" t="s">
        <v>958</v>
      </c>
    </row>
    <row r="351852" spans="2:2" x14ac:dyDescent="0.2">
      <c r="B351852" t="s">
        <v>959</v>
      </c>
    </row>
    <row r="351853" spans="2:2" x14ac:dyDescent="0.2">
      <c r="B351853" t="s">
        <v>960</v>
      </c>
    </row>
    <row r="351854" spans="2:2" x14ac:dyDescent="0.2">
      <c r="B351854" t="s">
        <v>961</v>
      </c>
    </row>
    <row r="351855" spans="2:2" x14ac:dyDescent="0.2">
      <c r="B351855" t="s">
        <v>962</v>
      </c>
    </row>
    <row r="351856" spans="2:2" x14ac:dyDescent="0.2">
      <c r="B351856" t="s">
        <v>963</v>
      </c>
    </row>
    <row r="351857" spans="2:2" x14ac:dyDescent="0.2">
      <c r="B351857" t="s">
        <v>964</v>
      </c>
    </row>
    <row r="351858" spans="2:2" x14ac:dyDescent="0.2">
      <c r="B351858" t="s">
        <v>965</v>
      </c>
    </row>
    <row r="351859" spans="2:2" x14ac:dyDescent="0.2">
      <c r="B351859" t="s">
        <v>966</v>
      </c>
    </row>
    <row r="351860" spans="2:2" x14ac:dyDescent="0.2">
      <c r="B351860" t="s">
        <v>967</v>
      </c>
    </row>
    <row r="351861" spans="2:2" x14ac:dyDescent="0.2">
      <c r="B351861" t="s">
        <v>968</v>
      </c>
    </row>
    <row r="351862" spans="2:2" x14ac:dyDescent="0.2">
      <c r="B351862" t="s">
        <v>969</v>
      </c>
    </row>
    <row r="351863" spans="2:2" x14ac:dyDescent="0.2">
      <c r="B351863" t="s">
        <v>970</v>
      </c>
    </row>
    <row r="351864" spans="2:2" x14ac:dyDescent="0.2">
      <c r="B351864" t="s">
        <v>971</v>
      </c>
    </row>
    <row r="351865" spans="2:2" x14ac:dyDescent="0.2">
      <c r="B351865" t="s">
        <v>972</v>
      </c>
    </row>
    <row r="351866" spans="2:2" x14ac:dyDescent="0.2">
      <c r="B351866" t="s">
        <v>973</v>
      </c>
    </row>
    <row r="351867" spans="2:2" x14ac:dyDescent="0.2">
      <c r="B351867" t="s">
        <v>974</v>
      </c>
    </row>
    <row r="351868" spans="2:2" x14ac:dyDescent="0.2">
      <c r="B351868" t="s">
        <v>975</v>
      </c>
    </row>
    <row r="351869" spans="2:2" x14ac:dyDescent="0.2">
      <c r="B351869" t="s">
        <v>976</v>
      </c>
    </row>
    <row r="351870" spans="2:2" x14ac:dyDescent="0.2">
      <c r="B351870" t="s">
        <v>977</v>
      </c>
    </row>
    <row r="351871" spans="2:2" x14ac:dyDescent="0.2">
      <c r="B351871" t="s">
        <v>978</v>
      </c>
    </row>
    <row r="351872" spans="2:2" x14ac:dyDescent="0.2">
      <c r="B351872" t="s">
        <v>979</v>
      </c>
    </row>
    <row r="351873" spans="2:2" x14ac:dyDescent="0.2">
      <c r="B351873" t="s">
        <v>980</v>
      </c>
    </row>
    <row r="351874" spans="2:2" x14ac:dyDescent="0.2">
      <c r="B351874" t="s">
        <v>981</v>
      </c>
    </row>
    <row r="351875" spans="2:2" x14ac:dyDescent="0.2">
      <c r="B351875" t="s">
        <v>982</v>
      </c>
    </row>
    <row r="351876" spans="2:2" x14ac:dyDescent="0.2">
      <c r="B351876" t="s">
        <v>983</v>
      </c>
    </row>
    <row r="351877" spans="2:2" x14ac:dyDescent="0.2">
      <c r="B351877" t="s">
        <v>984</v>
      </c>
    </row>
    <row r="351878" spans="2:2" x14ac:dyDescent="0.2">
      <c r="B351878" t="s">
        <v>985</v>
      </c>
    </row>
    <row r="351879" spans="2:2" x14ac:dyDescent="0.2">
      <c r="B351879" t="s">
        <v>986</v>
      </c>
    </row>
    <row r="351880" spans="2:2" x14ac:dyDescent="0.2">
      <c r="B351880" t="s">
        <v>987</v>
      </c>
    </row>
    <row r="351881" spans="2:2" x14ac:dyDescent="0.2">
      <c r="B351881" t="s">
        <v>988</v>
      </c>
    </row>
    <row r="351882" spans="2:2" x14ac:dyDescent="0.2">
      <c r="B351882" t="s">
        <v>989</v>
      </c>
    </row>
    <row r="351883" spans="2:2" x14ac:dyDescent="0.2">
      <c r="B351883" t="s">
        <v>990</v>
      </c>
    </row>
    <row r="351884" spans="2:2" x14ac:dyDescent="0.2">
      <c r="B351884" t="s">
        <v>991</v>
      </c>
    </row>
    <row r="351885" spans="2:2" x14ac:dyDescent="0.2">
      <c r="B351885" t="s">
        <v>992</v>
      </c>
    </row>
    <row r="351886" spans="2:2" x14ac:dyDescent="0.2">
      <c r="B351886" t="s">
        <v>993</v>
      </c>
    </row>
    <row r="351887" spans="2:2" x14ac:dyDescent="0.2">
      <c r="B351887" t="s">
        <v>994</v>
      </c>
    </row>
    <row r="351888" spans="2:2" x14ac:dyDescent="0.2">
      <c r="B351888" t="s">
        <v>995</v>
      </c>
    </row>
    <row r="351889" spans="2:2" x14ac:dyDescent="0.2">
      <c r="B351889" t="s">
        <v>996</v>
      </c>
    </row>
    <row r="351890" spans="2:2" x14ac:dyDescent="0.2">
      <c r="B351890" t="s">
        <v>997</v>
      </c>
    </row>
    <row r="351891" spans="2:2" x14ac:dyDescent="0.2">
      <c r="B351891" t="s">
        <v>998</v>
      </c>
    </row>
    <row r="351892" spans="2:2" x14ac:dyDescent="0.2">
      <c r="B351892" t="s">
        <v>999</v>
      </c>
    </row>
    <row r="351893" spans="2:2" x14ac:dyDescent="0.2">
      <c r="B351893" t="s">
        <v>1000</v>
      </c>
    </row>
    <row r="351894" spans="2:2" x14ac:dyDescent="0.2">
      <c r="B351894" t="s">
        <v>1001</v>
      </c>
    </row>
    <row r="351895" spans="2:2" x14ac:dyDescent="0.2">
      <c r="B351895" t="s">
        <v>1002</v>
      </c>
    </row>
    <row r="351896" spans="2:2" x14ac:dyDescent="0.2">
      <c r="B351896" t="s">
        <v>1003</v>
      </c>
    </row>
    <row r="351897" spans="2:2" x14ac:dyDescent="0.2">
      <c r="B351897" t="s">
        <v>1004</v>
      </c>
    </row>
    <row r="351898" spans="2:2" x14ac:dyDescent="0.2">
      <c r="B351898" t="s">
        <v>1005</v>
      </c>
    </row>
    <row r="351899" spans="2:2" x14ac:dyDescent="0.2">
      <c r="B351899" t="s">
        <v>1006</v>
      </c>
    </row>
    <row r="351900" spans="2:2" x14ac:dyDescent="0.2">
      <c r="B351900" t="s">
        <v>1007</v>
      </c>
    </row>
    <row r="351901" spans="2:2" x14ac:dyDescent="0.2">
      <c r="B351901" t="s">
        <v>1008</v>
      </c>
    </row>
    <row r="351902" spans="2:2" x14ac:dyDescent="0.2">
      <c r="B351902" t="s">
        <v>1009</v>
      </c>
    </row>
    <row r="351903" spans="2:2" x14ac:dyDescent="0.2">
      <c r="B351903" t="s">
        <v>1010</v>
      </c>
    </row>
    <row r="351904" spans="2:2" x14ac:dyDescent="0.2">
      <c r="B351904" t="s">
        <v>1011</v>
      </c>
    </row>
    <row r="351905" spans="2:2" x14ac:dyDescent="0.2">
      <c r="B351905" t="s">
        <v>1012</v>
      </c>
    </row>
    <row r="351906" spans="2:2" x14ac:dyDescent="0.2">
      <c r="B351906" t="s">
        <v>1013</v>
      </c>
    </row>
    <row r="351907" spans="2:2" x14ac:dyDescent="0.2">
      <c r="B351907" t="s">
        <v>1014</v>
      </c>
    </row>
    <row r="351908" spans="2:2" x14ac:dyDescent="0.2">
      <c r="B351908" t="s">
        <v>1015</v>
      </c>
    </row>
    <row r="351909" spans="2:2" x14ac:dyDescent="0.2">
      <c r="B351909" t="s">
        <v>1016</v>
      </c>
    </row>
    <row r="351910" spans="2:2" x14ac:dyDescent="0.2">
      <c r="B351910" t="s">
        <v>1017</v>
      </c>
    </row>
    <row r="351911" spans="2:2" x14ac:dyDescent="0.2">
      <c r="B351911" t="s">
        <v>1018</v>
      </c>
    </row>
    <row r="351912" spans="2:2" x14ac:dyDescent="0.2">
      <c r="B351912" t="s">
        <v>1019</v>
      </c>
    </row>
    <row r="351913" spans="2:2" x14ac:dyDescent="0.2">
      <c r="B351913" t="s">
        <v>1020</v>
      </c>
    </row>
    <row r="351914" spans="2:2" x14ac:dyDescent="0.2">
      <c r="B351914" t="s">
        <v>1021</v>
      </c>
    </row>
    <row r="351915" spans="2:2" x14ac:dyDescent="0.2">
      <c r="B351915" t="s">
        <v>1022</v>
      </c>
    </row>
    <row r="351916" spans="2:2" x14ac:dyDescent="0.2">
      <c r="B351916" t="s">
        <v>1023</v>
      </c>
    </row>
    <row r="351917" spans="2:2" x14ac:dyDescent="0.2">
      <c r="B351917" t="s">
        <v>1024</v>
      </c>
    </row>
    <row r="351918" spans="2:2" x14ac:dyDescent="0.2">
      <c r="B351918" t="s">
        <v>1025</v>
      </c>
    </row>
    <row r="351919" spans="2:2" x14ac:dyDescent="0.2">
      <c r="B351919" t="s">
        <v>1026</v>
      </c>
    </row>
    <row r="351920" spans="2:2" x14ac:dyDescent="0.2">
      <c r="B351920" t="s">
        <v>1027</v>
      </c>
    </row>
    <row r="351921" spans="2:2" x14ac:dyDescent="0.2">
      <c r="B351921" t="s">
        <v>1028</v>
      </c>
    </row>
    <row r="351922" spans="2:2" x14ac:dyDescent="0.2">
      <c r="B351922" t="s">
        <v>1029</v>
      </c>
    </row>
    <row r="351923" spans="2:2" x14ac:dyDescent="0.2">
      <c r="B351923" t="s">
        <v>1030</v>
      </c>
    </row>
    <row r="351924" spans="2:2" x14ac:dyDescent="0.2">
      <c r="B351924" t="s">
        <v>1031</v>
      </c>
    </row>
    <row r="351925" spans="2:2" x14ac:dyDescent="0.2">
      <c r="B351925" t="s">
        <v>1032</v>
      </c>
    </row>
    <row r="351926" spans="2:2" x14ac:dyDescent="0.2">
      <c r="B351926" t="s">
        <v>1033</v>
      </c>
    </row>
    <row r="351927" spans="2:2" x14ac:dyDescent="0.2">
      <c r="B351927" t="s">
        <v>1034</v>
      </c>
    </row>
    <row r="351928" spans="2:2" x14ac:dyDescent="0.2">
      <c r="B351928" t="s">
        <v>1035</v>
      </c>
    </row>
    <row r="351929" spans="2:2" x14ac:dyDescent="0.2">
      <c r="B351929" t="s">
        <v>1036</v>
      </c>
    </row>
    <row r="351930" spans="2:2" x14ac:dyDescent="0.2">
      <c r="B351930" t="s">
        <v>1037</v>
      </c>
    </row>
    <row r="351931" spans="2:2" x14ac:dyDescent="0.2">
      <c r="B351931" t="s">
        <v>1038</v>
      </c>
    </row>
    <row r="351932" spans="2:2" x14ac:dyDescent="0.2">
      <c r="B351932" t="s">
        <v>1039</v>
      </c>
    </row>
    <row r="351933" spans="2:2" x14ac:dyDescent="0.2">
      <c r="B351933" t="s">
        <v>1040</v>
      </c>
    </row>
    <row r="351934" spans="2:2" x14ac:dyDescent="0.2">
      <c r="B351934" t="s">
        <v>1041</v>
      </c>
    </row>
    <row r="351935" spans="2:2" x14ac:dyDescent="0.2">
      <c r="B351935" t="s">
        <v>1042</v>
      </c>
    </row>
    <row r="351936" spans="2:2" x14ac:dyDescent="0.2">
      <c r="B351936" t="s">
        <v>1043</v>
      </c>
    </row>
    <row r="351937" spans="2:2" x14ac:dyDescent="0.2">
      <c r="B351937" t="s">
        <v>1044</v>
      </c>
    </row>
    <row r="351938" spans="2:2" x14ac:dyDescent="0.2">
      <c r="B351938" t="s">
        <v>1045</v>
      </c>
    </row>
    <row r="351939" spans="2:2" x14ac:dyDescent="0.2">
      <c r="B351939" t="s">
        <v>1046</v>
      </c>
    </row>
    <row r="351940" spans="2:2" x14ac:dyDescent="0.2">
      <c r="B351940" t="s">
        <v>1047</v>
      </c>
    </row>
    <row r="351941" spans="2:2" x14ac:dyDescent="0.2">
      <c r="B351941" t="s">
        <v>1048</v>
      </c>
    </row>
    <row r="351942" spans="2:2" x14ac:dyDescent="0.2">
      <c r="B351942" t="s">
        <v>1049</v>
      </c>
    </row>
    <row r="351943" spans="2:2" x14ac:dyDescent="0.2">
      <c r="B351943" t="s">
        <v>1050</v>
      </c>
    </row>
    <row r="351944" spans="2:2" x14ac:dyDescent="0.2">
      <c r="B351944" t="s">
        <v>1051</v>
      </c>
    </row>
    <row r="351945" spans="2:2" x14ac:dyDescent="0.2">
      <c r="B351945" t="s">
        <v>1052</v>
      </c>
    </row>
    <row r="351946" spans="2:2" x14ac:dyDescent="0.2">
      <c r="B351946" t="s">
        <v>1053</v>
      </c>
    </row>
    <row r="351947" spans="2:2" x14ac:dyDescent="0.2">
      <c r="B351947" t="s">
        <v>1054</v>
      </c>
    </row>
    <row r="351948" spans="2:2" x14ac:dyDescent="0.2">
      <c r="B351948" t="s">
        <v>1055</v>
      </c>
    </row>
    <row r="351949" spans="2:2" x14ac:dyDescent="0.2">
      <c r="B351949" t="s">
        <v>1056</v>
      </c>
    </row>
    <row r="351950" spans="2:2" x14ac:dyDescent="0.2">
      <c r="B351950" t="s">
        <v>1057</v>
      </c>
    </row>
    <row r="351951" spans="2:2" x14ac:dyDescent="0.2">
      <c r="B351951" t="s">
        <v>1058</v>
      </c>
    </row>
    <row r="351952" spans="2:2" x14ac:dyDescent="0.2">
      <c r="B351952" t="s">
        <v>1059</v>
      </c>
    </row>
    <row r="351953" spans="2:2" x14ac:dyDescent="0.2">
      <c r="B351953" t="s">
        <v>1060</v>
      </c>
    </row>
    <row r="351954" spans="2:2" x14ac:dyDescent="0.2">
      <c r="B351954" t="s">
        <v>1061</v>
      </c>
    </row>
    <row r="351955" spans="2:2" x14ac:dyDescent="0.2">
      <c r="B351955" t="s">
        <v>1062</v>
      </c>
    </row>
    <row r="351956" spans="2:2" x14ac:dyDescent="0.2">
      <c r="B351956" t="s">
        <v>1063</v>
      </c>
    </row>
    <row r="351957" spans="2:2" x14ac:dyDescent="0.2">
      <c r="B351957" t="s">
        <v>1064</v>
      </c>
    </row>
    <row r="351958" spans="2:2" x14ac:dyDescent="0.2">
      <c r="B351958" t="s">
        <v>1065</v>
      </c>
    </row>
    <row r="351959" spans="2:2" x14ac:dyDescent="0.2">
      <c r="B351959" t="s">
        <v>1066</v>
      </c>
    </row>
    <row r="351960" spans="2:2" x14ac:dyDescent="0.2">
      <c r="B351960" t="s">
        <v>1067</v>
      </c>
    </row>
    <row r="351961" spans="2:2" x14ac:dyDescent="0.2">
      <c r="B351961" t="s">
        <v>1068</v>
      </c>
    </row>
    <row r="351962" spans="2:2" x14ac:dyDescent="0.2">
      <c r="B351962" t="s">
        <v>1069</v>
      </c>
    </row>
    <row r="351963" spans="2:2" x14ac:dyDescent="0.2">
      <c r="B351963" t="s">
        <v>1070</v>
      </c>
    </row>
    <row r="351964" spans="2:2" x14ac:dyDescent="0.2">
      <c r="B351964" t="s">
        <v>1071</v>
      </c>
    </row>
    <row r="351965" spans="2:2" x14ac:dyDescent="0.2">
      <c r="B351965" t="s">
        <v>1072</v>
      </c>
    </row>
    <row r="351966" spans="2:2" x14ac:dyDescent="0.2">
      <c r="B351966" t="s">
        <v>1073</v>
      </c>
    </row>
    <row r="351967" spans="2:2" x14ac:dyDescent="0.2">
      <c r="B351967" t="s">
        <v>1074</v>
      </c>
    </row>
    <row r="351968" spans="2:2" x14ac:dyDescent="0.2">
      <c r="B351968" t="s">
        <v>1075</v>
      </c>
    </row>
    <row r="351969" spans="2:2" x14ac:dyDescent="0.2">
      <c r="B351969" t="s">
        <v>1076</v>
      </c>
    </row>
    <row r="351970" spans="2:2" x14ac:dyDescent="0.2">
      <c r="B351970" t="s">
        <v>1077</v>
      </c>
    </row>
    <row r="351971" spans="2:2" x14ac:dyDescent="0.2">
      <c r="B351971" t="s">
        <v>1078</v>
      </c>
    </row>
    <row r="351972" spans="2:2" x14ac:dyDescent="0.2">
      <c r="B351972" t="s">
        <v>1079</v>
      </c>
    </row>
    <row r="351973" spans="2:2" x14ac:dyDescent="0.2">
      <c r="B351973" t="s">
        <v>1080</v>
      </c>
    </row>
    <row r="351974" spans="2:2" x14ac:dyDescent="0.2">
      <c r="B351974" t="s">
        <v>1081</v>
      </c>
    </row>
    <row r="351975" spans="2:2" x14ac:dyDescent="0.2">
      <c r="B351975" t="s">
        <v>1082</v>
      </c>
    </row>
    <row r="351976" spans="2:2" x14ac:dyDescent="0.2">
      <c r="B351976" t="s">
        <v>1083</v>
      </c>
    </row>
    <row r="351977" spans="2:2" x14ac:dyDescent="0.2">
      <c r="B351977" t="s">
        <v>1084</v>
      </c>
    </row>
    <row r="351978" spans="2:2" x14ac:dyDescent="0.2">
      <c r="B351978" t="s">
        <v>1085</v>
      </c>
    </row>
    <row r="351979" spans="2:2" x14ac:dyDescent="0.2">
      <c r="B351979" t="s">
        <v>1086</v>
      </c>
    </row>
    <row r="351980" spans="2:2" x14ac:dyDescent="0.2">
      <c r="B351980" t="s">
        <v>1087</v>
      </c>
    </row>
    <row r="351981" spans="2:2" x14ac:dyDescent="0.2">
      <c r="B351981" t="s">
        <v>1088</v>
      </c>
    </row>
    <row r="351982" spans="2:2" x14ac:dyDescent="0.2">
      <c r="B351982" t="s">
        <v>1089</v>
      </c>
    </row>
    <row r="351983" spans="2:2" x14ac:dyDescent="0.2">
      <c r="B351983" t="s">
        <v>1090</v>
      </c>
    </row>
    <row r="351984" spans="2:2" x14ac:dyDescent="0.2">
      <c r="B351984" t="s">
        <v>1091</v>
      </c>
    </row>
    <row r="351985" spans="2:2" x14ac:dyDescent="0.2">
      <c r="B351985" t="s">
        <v>1092</v>
      </c>
    </row>
    <row r="351986" spans="2:2" x14ac:dyDescent="0.2">
      <c r="B351986" t="s">
        <v>1093</v>
      </c>
    </row>
    <row r="351987" spans="2:2" x14ac:dyDescent="0.2">
      <c r="B351987" t="s">
        <v>1094</v>
      </c>
    </row>
    <row r="351988" spans="2:2" x14ac:dyDescent="0.2">
      <c r="B351988" t="s">
        <v>1095</v>
      </c>
    </row>
    <row r="351989" spans="2:2" x14ac:dyDescent="0.2">
      <c r="B351989" t="s">
        <v>1096</v>
      </c>
    </row>
    <row r="351990" spans="2:2" x14ac:dyDescent="0.2">
      <c r="B351990" t="s">
        <v>1097</v>
      </c>
    </row>
    <row r="351991" spans="2:2" x14ac:dyDescent="0.2">
      <c r="B351991" t="s">
        <v>1098</v>
      </c>
    </row>
    <row r="351992" spans="2:2" x14ac:dyDescent="0.2">
      <c r="B351992" t="s">
        <v>1099</v>
      </c>
    </row>
    <row r="351993" spans="2:2" x14ac:dyDescent="0.2">
      <c r="B351993" t="s">
        <v>1100</v>
      </c>
    </row>
    <row r="351994" spans="2:2" x14ac:dyDescent="0.2">
      <c r="B351994" t="s">
        <v>1101</v>
      </c>
    </row>
    <row r="351995" spans="2:2" x14ac:dyDescent="0.2">
      <c r="B351995" t="s">
        <v>1102</v>
      </c>
    </row>
    <row r="351996" spans="2:2" x14ac:dyDescent="0.2">
      <c r="B351996" t="s">
        <v>1103</v>
      </c>
    </row>
    <row r="351997" spans="2:2" x14ac:dyDescent="0.2">
      <c r="B351997" t="s">
        <v>1104</v>
      </c>
    </row>
    <row r="351998" spans="2:2" x14ac:dyDescent="0.2">
      <c r="B351998" t="s">
        <v>1105</v>
      </c>
    </row>
    <row r="351999" spans="2:2" x14ac:dyDescent="0.2">
      <c r="B351999" t="s">
        <v>1106</v>
      </c>
    </row>
    <row r="352000" spans="2:2" x14ac:dyDescent="0.2">
      <c r="B352000" t="s">
        <v>1107</v>
      </c>
    </row>
    <row r="352001" spans="2:2" x14ac:dyDescent="0.2">
      <c r="B352001" t="s">
        <v>1108</v>
      </c>
    </row>
    <row r="352002" spans="2:2" x14ac:dyDescent="0.2">
      <c r="B352002" t="s">
        <v>1109</v>
      </c>
    </row>
    <row r="352003" spans="2:2" x14ac:dyDescent="0.2">
      <c r="B352003" t="s">
        <v>1110</v>
      </c>
    </row>
    <row r="352004" spans="2:2" x14ac:dyDescent="0.2">
      <c r="B352004" t="s">
        <v>1111</v>
      </c>
    </row>
    <row r="352005" spans="2:2" x14ac:dyDescent="0.2">
      <c r="B352005" t="s">
        <v>1112</v>
      </c>
    </row>
    <row r="352006" spans="2:2" x14ac:dyDescent="0.2">
      <c r="B352006" t="s">
        <v>1113</v>
      </c>
    </row>
    <row r="352007" spans="2:2" x14ac:dyDescent="0.2">
      <c r="B352007" t="s">
        <v>1114</v>
      </c>
    </row>
    <row r="352008" spans="2:2" x14ac:dyDescent="0.2">
      <c r="B352008" t="s">
        <v>1115</v>
      </c>
    </row>
    <row r="352009" spans="2:2" x14ac:dyDescent="0.2">
      <c r="B352009" t="s">
        <v>1116</v>
      </c>
    </row>
    <row r="352010" spans="2:2" x14ac:dyDescent="0.2">
      <c r="B352010" t="s">
        <v>1117</v>
      </c>
    </row>
    <row r="352011" spans="2:2" x14ac:dyDescent="0.2">
      <c r="B352011" t="s">
        <v>1118</v>
      </c>
    </row>
    <row r="352012" spans="2:2" x14ac:dyDescent="0.2">
      <c r="B352012" t="s">
        <v>1119</v>
      </c>
    </row>
    <row r="352013" spans="2:2" x14ac:dyDescent="0.2">
      <c r="B352013" t="s">
        <v>1120</v>
      </c>
    </row>
    <row r="352014" spans="2:2" x14ac:dyDescent="0.2">
      <c r="B352014" t="s">
        <v>1121</v>
      </c>
    </row>
    <row r="352015" spans="2:2" x14ac:dyDescent="0.2">
      <c r="B352015" t="s">
        <v>1122</v>
      </c>
    </row>
    <row r="352016" spans="2:2" x14ac:dyDescent="0.2">
      <c r="B352016" t="s">
        <v>1123</v>
      </c>
    </row>
    <row r="352017" spans="2:2" x14ac:dyDescent="0.2">
      <c r="B352017" t="s">
        <v>1124</v>
      </c>
    </row>
    <row r="352018" spans="2:2" x14ac:dyDescent="0.2">
      <c r="B352018" t="s">
        <v>1125</v>
      </c>
    </row>
    <row r="352019" spans="2:2" x14ac:dyDescent="0.2">
      <c r="B352019" t="s">
        <v>1126</v>
      </c>
    </row>
    <row r="352020" spans="2:2" x14ac:dyDescent="0.2">
      <c r="B352020" t="s">
        <v>1127</v>
      </c>
    </row>
    <row r="352021" spans="2:2" x14ac:dyDescent="0.2">
      <c r="B352021" t="s">
        <v>1128</v>
      </c>
    </row>
    <row r="352022" spans="2:2" x14ac:dyDescent="0.2">
      <c r="B352022" t="s">
        <v>1129</v>
      </c>
    </row>
    <row r="352023" spans="2:2" x14ac:dyDescent="0.2">
      <c r="B352023" t="s">
        <v>1130</v>
      </c>
    </row>
    <row r="352024" spans="2:2" x14ac:dyDescent="0.2">
      <c r="B352024" t="s">
        <v>1131</v>
      </c>
    </row>
    <row r="352025" spans="2:2" x14ac:dyDescent="0.2">
      <c r="B352025" t="s">
        <v>1132</v>
      </c>
    </row>
    <row r="352026" spans="2:2" x14ac:dyDescent="0.2">
      <c r="B352026" t="s">
        <v>1133</v>
      </c>
    </row>
    <row r="352027" spans="2:2" x14ac:dyDescent="0.2">
      <c r="B352027" t="s">
        <v>1134</v>
      </c>
    </row>
    <row r="352028" spans="2:2" x14ac:dyDescent="0.2">
      <c r="B352028" t="s">
        <v>1135</v>
      </c>
    </row>
    <row r="352029" spans="2:2" x14ac:dyDescent="0.2">
      <c r="B352029" t="s">
        <v>1136</v>
      </c>
    </row>
    <row r="352030" spans="2:2" x14ac:dyDescent="0.2">
      <c r="B352030" t="s">
        <v>1137</v>
      </c>
    </row>
    <row r="352031" spans="2:2" x14ac:dyDescent="0.2">
      <c r="B352031" t="s">
        <v>1138</v>
      </c>
    </row>
    <row r="352032" spans="2:2" x14ac:dyDescent="0.2">
      <c r="B352032" t="s">
        <v>1139</v>
      </c>
    </row>
    <row r="352033" spans="2:2" x14ac:dyDescent="0.2">
      <c r="B352033" t="s">
        <v>1140</v>
      </c>
    </row>
    <row r="352034" spans="2:2" x14ac:dyDescent="0.2">
      <c r="B352034" t="s">
        <v>1141</v>
      </c>
    </row>
    <row r="352035" spans="2:2" x14ac:dyDescent="0.2">
      <c r="B352035" t="s">
        <v>1142</v>
      </c>
    </row>
    <row r="352036" spans="2:2" x14ac:dyDescent="0.2">
      <c r="B352036" t="s">
        <v>1143</v>
      </c>
    </row>
    <row r="352037" spans="2:2" x14ac:dyDescent="0.2">
      <c r="B352037" t="s">
        <v>1144</v>
      </c>
    </row>
    <row r="352038" spans="2:2" x14ac:dyDescent="0.2">
      <c r="B352038" t="s">
        <v>1145</v>
      </c>
    </row>
    <row r="352039" spans="2:2" x14ac:dyDescent="0.2">
      <c r="B352039" t="s">
        <v>1146</v>
      </c>
    </row>
    <row r="352040" spans="2:2" x14ac:dyDescent="0.2">
      <c r="B352040" t="s">
        <v>1147</v>
      </c>
    </row>
    <row r="352041" spans="2:2" x14ac:dyDescent="0.2">
      <c r="B352041" t="s">
        <v>1148</v>
      </c>
    </row>
    <row r="352042" spans="2:2" x14ac:dyDescent="0.2">
      <c r="B352042" t="s">
        <v>1149</v>
      </c>
    </row>
    <row r="352043" spans="2:2" x14ac:dyDescent="0.2">
      <c r="B352043" t="s">
        <v>1150</v>
      </c>
    </row>
    <row r="352044" spans="2:2" x14ac:dyDescent="0.2">
      <c r="B352044" t="s">
        <v>1151</v>
      </c>
    </row>
    <row r="352045" spans="2:2" x14ac:dyDescent="0.2">
      <c r="B352045" t="s">
        <v>1152</v>
      </c>
    </row>
    <row r="352046" spans="2:2" x14ac:dyDescent="0.2">
      <c r="B352046" t="s">
        <v>1153</v>
      </c>
    </row>
    <row r="352047" spans="2:2" x14ac:dyDescent="0.2">
      <c r="B352047" t="s">
        <v>1154</v>
      </c>
    </row>
    <row r="352048" spans="2:2" x14ac:dyDescent="0.2">
      <c r="B352048" t="s">
        <v>1155</v>
      </c>
    </row>
    <row r="352049" spans="2:2" x14ac:dyDescent="0.2">
      <c r="B352049" t="s">
        <v>1156</v>
      </c>
    </row>
    <row r="352050" spans="2:2" x14ac:dyDescent="0.2">
      <c r="B352050" t="s">
        <v>1157</v>
      </c>
    </row>
    <row r="352051" spans="2:2" x14ac:dyDescent="0.2">
      <c r="B352051" t="s">
        <v>1158</v>
      </c>
    </row>
    <row r="352052" spans="2:2" x14ac:dyDescent="0.2">
      <c r="B352052" t="s">
        <v>1159</v>
      </c>
    </row>
    <row r="352053" spans="2:2" x14ac:dyDescent="0.2">
      <c r="B352053" t="s">
        <v>1160</v>
      </c>
    </row>
    <row r="352054" spans="2:2" x14ac:dyDescent="0.2">
      <c r="B352054" t="s">
        <v>1161</v>
      </c>
    </row>
    <row r="352055" spans="2:2" x14ac:dyDescent="0.2">
      <c r="B352055" t="s">
        <v>1162</v>
      </c>
    </row>
    <row r="352056" spans="2:2" x14ac:dyDescent="0.2">
      <c r="B352056" t="s">
        <v>1163</v>
      </c>
    </row>
    <row r="352057" spans="2:2" x14ac:dyDescent="0.2">
      <c r="B352057" t="s">
        <v>1164</v>
      </c>
    </row>
    <row r="352058" spans="2:2" x14ac:dyDescent="0.2">
      <c r="B352058" t="s">
        <v>1165</v>
      </c>
    </row>
    <row r="352059" spans="2:2" x14ac:dyDescent="0.2">
      <c r="B352059" t="s">
        <v>1166</v>
      </c>
    </row>
    <row r="352060" spans="2:2" x14ac:dyDescent="0.2">
      <c r="B352060" t="s">
        <v>1167</v>
      </c>
    </row>
    <row r="352061" spans="2:2" x14ac:dyDescent="0.2">
      <c r="B352061" t="s">
        <v>1168</v>
      </c>
    </row>
    <row r="352062" spans="2:2" x14ac:dyDescent="0.2">
      <c r="B352062" t="s">
        <v>1169</v>
      </c>
    </row>
    <row r="352063" spans="2:2" x14ac:dyDescent="0.2">
      <c r="B352063" t="s">
        <v>1170</v>
      </c>
    </row>
    <row r="352064" spans="2:2" x14ac:dyDescent="0.2">
      <c r="B352064" t="s">
        <v>1171</v>
      </c>
    </row>
    <row r="352065" spans="2:2" x14ac:dyDescent="0.2">
      <c r="B352065" t="s">
        <v>1172</v>
      </c>
    </row>
    <row r="352066" spans="2:2" x14ac:dyDescent="0.2">
      <c r="B352066" t="s">
        <v>1173</v>
      </c>
    </row>
    <row r="352067" spans="2:2" x14ac:dyDescent="0.2">
      <c r="B352067" t="s">
        <v>1174</v>
      </c>
    </row>
    <row r="352068" spans="2:2" x14ac:dyDescent="0.2">
      <c r="B352068" t="s">
        <v>1175</v>
      </c>
    </row>
    <row r="352069" spans="2:2" x14ac:dyDescent="0.2">
      <c r="B352069" t="s">
        <v>1176</v>
      </c>
    </row>
    <row r="352070" spans="2:2" x14ac:dyDescent="0.2">
      <c r="B352070" t="s">
        <v>1177</v>
      </c>
    </row>
    <row r="352071" spans="2:2" x14ac:dyDescent="0.2">
      <c r="B352071" t="s">
        <v>1178</v>
      </c>
    </row>
    <row r="352072" spans="2:2" x14ac:dyDescent="0.2">
      <c r="B352072" t="s">
        <v>1179</v>
      </c>
    </row>
    <row r="352073" spans="2:2" x14ac:dyDescent="0.2">
      <c r="B352073" t="s">
        <v>1180</v>
      </c>
    </row>
    <row r="352074" spans="2:2" x14ac:dyDescent="0.2">
      <c r="B352074" t="s">
        <v>1181</v>
      </c>
    </row>
    <row r="352075" spans="2:2" x14ac:dyDescent="0.2">
      <c r="B352075" t="s">
        <v>1182</v>
      </c>
    </row>
    <row r="352076" spans="2:2" x14ac:dyDescent="0.2">
      <c r="B352076" t="s">
        <v>1183</v>
      </c>
    </row>
    <row r="352077" spans="2:2" x14ac:dyDescent="0.2">
      <c r="B352077" t="s">
        <v>1184</v>
      </c>
    </row>
    <row r="352078" spans="2:2" x14ac:dyDescent="0.2">
      <c r="B352078" t="s">
        <v>1185</v>
      </c>
    </row>
    <row r="352079" spans="2:2" x14ac:dyDescent="0.2">
      <c r="B352079" t="s">
        <v>1186</v>
      </c>
    </row>
    <row r="352080" spans="2:2" x14ac:dyDescent="0.2">
      <c r="B352080" t="s">
        <v>1187</v>
      </c>
    </row>
    <row r="352081" spans="2:2" x14ac:dyDescent="0.2">
      <c r="B352081" t="s">
        <v>1188</v>
      </c>
    </row>
    <row r="352082" spans="2:2" x14ac:dyDescent="0.2">
      <c r="B352082" t="s">
        <v>1189</v>
      </c>
    </row>
    <row r="352083" spans="2:2" x14ac:dyDescent="0.2">
      <c r="B352083" t="s">
        <v>1190</v>
      </c>
    </row>
    <row r="352084" spans="2:2" x14ac:dyDescent="0.2">
      <c r="B352084" t="s">
        <v>1191</v>
      </c>
    </row>
    <row r="352085" spans="2:2" x14ac:dyDescent="0.2">
      <c r="B352085" t="s">
        <v>1192</v>
      </c>
    </row>
    <row r="352086" spans="2:2" x14ac:dyDescent="0.2">
      <c r="B352086" t="s">
        <v>1193</v>
      </c>
    </row>
    <row r="352087" spans="2:2" x14ac:dyDescent="0.2">
      <c r="B352087" t="s">
        <v>1194</v>
      </c>
    </row>
    <row r="352088" spans="2:2" x14ac:dyDescent="0.2">
      <c r="B352088" t="s">
        <v>1195</v>
      </c>
    </row>
    <row r="352089" spans="2:2" x14ac:dyDescent="0.2">
      <c r="B352089" t="s">
        <v>1196</v>
      </c>
    </row>
    <row r="352090" spans="2:2" x14ac:dyDescent="0.2">
      <c r="B352090" t="s">
        <v>1197</v>
      </c>
    </row>
    <row r="352091" spans="2:2" x14ac:dyDescent="0.2">
      <c r="B352091" t="s">
        <v>1198</v>
      </c>
    </row>
    <row r="352092" spans="2:2" x14ac:dyDescent="0.2">
      <c r="B352092" t="s">
        <v>1199</v>
      </c>
    </row>
    <row r="352093" spans="2:2" x14ac:dyDescent="0.2">
      <c r="B352093" t="s">
        <v>1200</v>
      </c>
    </row>
    <row r="352094" spans="2:2" x14ac:dyDescent="0.2">
      <c r="B352094" t="s">
        <v>1201</v>
      </c>
    </row>
    <row r="352095" spans="2:2" x14ac:dyDescent="0.2">
      <c r="B352095" t="s">
        <v>1202</v>
      </c>
    </row>
    <row r="352096" spans="2:2" x14ac:dyDescent="0.2">
      <c r="B352096" t="s">
        <v>1203</v>
      </c>
    </row>
    <row r="352097" spans="2:2" x14ac:dyDescent="0.2">
      <c r="B352097" t="s">
        <v>1204</v>
      </c>
    </row>
    <row r="352098" spans="2:2" x14ac:dyDescent="0.2">
      <c r="B352098" t="s">
        <v>1205</v>
      </c>
    </row>
    <row r="352099" spans="2:2" x14ac:dyDescent="0.2">
      <c r="B352099" t="s">
        <v>1206</v>
      </c>
    </row>
    <row r="352100" spans="2:2" x14ac:dyDescent="0.2">
      <c r="B352100" t="s">
        <v>1207</v>
      </c>
    </row>
    <row r="352101" spans="2:2" x14ac:dyDescent="0.2">
      <c r="B352101" t="s">
        <v>1208</v>
      </c>
    </row>
    <row r="352102" spans="2:2" x14ac:dyDescent="0.2">
      <c r="B352102" t="s">
        <v>1209</v>
      </c>
    </row>
    <row r="352103" spans="2:2" x14ac:dyDescent="0.2">
      <c r="B352103" t="s">
        <v>1210</v>
      </c>
    </row>
    <row r="352104" spans="2:2" x14ac:dyDescent="0.2">
      <c r="B352104" t="s">
        <v>1211</v>
      </c>
    </row>
    <row r="352105" spans="2:2" x14ac:dyDescent="0.2">
      <c r="B352105" t="s">
        <v>1212</v>
      </c>
    </row>
    <row r="352106" spans="2:2" x14ac:dyDescent="0.2">
      <c r="B352106" t="s">
        <v>1213</v>
      </c>
    </row>
    <row r="352107" spans="2:2" x14ac:dyDescent="0.2">
      <c r="B352107" t="s">
        <v>1214</v>
      </c>
    </row>
    <row r="352108" spans="2:2" x14ac:dyDescent="0.2">
      <c r="B352108" t="s">
        <v>1215</v>
      </c>
    </row>
    <row r="352109" spans="2:2" x14ac:dyDescent="0.2">
      <c r="B352109" t="s">
        <v>1216</v>
      </c>
    </row>
    <row r="352110" spans="2:2" x14ac:dyDescent="0.2">
      <c r="B352110" t="s">
        <v>1217</v>
      </c>
    </row>
    <row r="352111" spans="2:2" x14ac:dyDescent="0.2">
      <c r="B352111" t="s">
        <v>1218</v>
      </c>
    </row>
    <row r="352112" spans="2:2" x14ac:dyDescent="0.2">
      <c r="B352112" t="s">
        <v>1219</v>
      </c>
    </row>
    <row r="352113" spans="2:2" x14ac:dyDescent="0.2">
      <c r="B352113" t="s">
        <v>1220</v>
      </c>
    </row>
    <row r="352114" spans="2:2" x14ac:dyDescent="0.2">
      <c r="B352114" t="s">
        <v>1221</v>
      </c>
    </row>
    <row r="352115" spans="2:2" x14ac:dyDescent="0.2">
      <c r="B352115" t="s">
        <v>1222</v>
      </c>
    </row>
    <row r="352116" spans="2:2" x14ac:dyDescent="0.2">
      <c r="B352116" t="s">
        <v>1223</v>
      </c>
    </row>
    <row r="352117" spans="2:2" x14ac:dyDescent="0.2">
      <c r="B352117" t="s">
        <v>1224</v>
      </c>
    </row>
    <row r="352118" spans="2:2" x14ac:dyDescent="0.2">
      <c r="B352118" t="s">
        <v>1225</v>
      </c>
    </row>
    <row r="352119" spans="2:2" x14ac:dyDescent="0.2">
      <c r="B352119" t="s">
        <v>1226</v>
      </c>
    </row>
    <row r="352120" spans="2:2" x14ac:dyDescent="0.2">
      <c r="B352120" t="s">
        <v>1227</v>
      </c>
    </row>
    <row r="352121" spans="2:2" x14ac:dyDescent="0.2">
      <c r="B352121" t="s">
        <v>1228</v>
      </c>
    </row>
    <row r="352122" spans="2:2" x14ac:dyDescent="0.2">
      <c r="B352122" t="s">
        <v>1229</v>
      </c>
    </row>
    <row r="352123" spans="2:2" x14ac:dyDescent="0.2">
      <c r="B352123" t="s">
        <v>1230</v>
      </c>
    </row>
    <row r="352124" spans="2:2" x14ac:dyDescent="0.2">
      <c r="B352124" t="s">
        <v>1231</v>
      </c>
    </row>
    <row r="352125" spans="2:2" x14ac:dyDescent="0.2">
      <c r="B352125" t="s">
        <v>1232</v>
      </c>
    </row>
    <row r="352126" spans="2:2" x14ac:dyDescent="0.2">
      <c r="B352126" t="s">
        <v>1233</v>
      </c>
    </row>
    <row r="352127" spans="2:2" x14ac:dyDescent="0.2">
      <c r="B352127" t="s">
        <v>1234</v>
      </c>
    </row>
    <row r="352128" spans="2:2" x14ac:dyDescent="0.2">
      <c r="B352128" t="s">
        <v>1235</v>
      </c>
    </row>
    <row r="352129" spans="2:2" x14ac:dyDescent="0.2">
      <c r="B352129" t="s">
        <v>1236</v>
      </c>
    </row>
    <row r="352130" spans="2:2" x14ac:dyDescent="0.2">
      <c r="B352130" t="s">
        <v>1237</v>
      </c>
    </row>
    <row r="352131" spans="2:2" x14ac:dyDescent="0.2">
      <c r="B352131" t="s">
        <v>1238</v>
      </c>
    </row>
    <row r="352132" spans="2:2" x14ac:dyDescent="0.2">
      <c r="B352132" t="s">
        <v>1239</v>
      </c>
    </row>
    <row r="352133" spans="2:2" x14ac:dyDescent="0.2">
      <c r="B352133" t="s">
        <v>1240</v>
      </c>
    </row>
    <row r="352134" spans="2:2" x14ac:dyDescent="0.2">
      <c r="B352134" t="s">
        <v>1241</v>
      </c>
    </row>
    <row r="352135" spans="2:2" x14ac:dyDescent="0.2">
      <c r="B352135" t="s">
        <v>1242</v>
      </c>
    </row>
    <row r="352136" spans="2:2" x14ac:dyDescent="0.2">
      <c r="B352136" t="s">
        <v>1243</v>
      </c>
    </row>
    <row r="352137" spans="2:2" x14ac:dyDescent="0.2">
      <c r="B352137" t="s">
        <v>1244</v>
      </c>
    </row>
    <row r="352138" spans="2:2" x14ac:dyDescent="0.2">
      <c r="B352138" t="s">
        <v>1245</v>
      </c>
    </row>
    <row r="352139" spans="2:2" x14ac:dyDescent="0.2">
      <c r="B352139" t="s">
        <v>1246</v>
      </c>
    </row>
    <row r="352140" spans="2:2" x14ac:dyDescent="0.2">
      <c r="B352140" t="s">
        <v>1247</v>
      </c>
    </row>
    <row r="352141" spans="2:2" x14ac:dyDescent="0.2">
      <c r="B352141" t="s">
        <v>1248</v>
      </c>
    </row>
    <row r="352142" spans="2:2" x14ac:dyDescent="0.2">
      <c r="B352142" t="s">
        <v>1249</v>
      </c>
    </row>
    <row r="352143" spans="2:2" x14ac:dyDescent="0.2">
      <c r="B352143" t="s">
        <v>1250</v>
      </c>
    </row>
    <row r="352144" spans="2:2" x14ac:dyDescent="0.2">
      <c r="B352144" t="s">
        <v>1251</v>
      </c>
    </row>
    <row r="352145" spans="2:2" x14ac:dyDescent="0.2">
      <c r="B352145" t="s">
        <v>1252</v>
      </c>
    </row>
    <row r="352146" spans="2:2" x14ac:dyDescent="0.2">
      <c r="B352146" t="s">
        <v>1253</v>
      </c>
    </row>
    <row r="352147" spans="2:2" x14ac:dyDescent="0.2">
      <c r="B352147" t="s">
        <v>1254</v>
      </c>
    </row>
    <row r="352148" spans="2:2" x14ac:dyDescent="0.2">
      <c r="B352148" t="s">
        <v>1255</v>
      </c>
    </row>
    <row r="352149" spans="2:2" x14ac:dyDescent="0.2">
      <c r="B352149" t="s">
        <v>1256</v>
      </c>
    </row>
    <row r="352150" spans="2:2" x14ac:dyDescent="0.2">
      <c r="B352150" t="s">
        <v>1257</v>
      </c>
    </row>
    <row r="352151" spans="2:2" x14ac:dyDescent="0.2">
      <c r="B352151" t="s">
        <v>1258</v>
      </c>
    </row>
    <row r="352152" spans="2:2" x14ac:dyDescent="0.2">
      <c r="B352152" t="s">
        <v>1259</v>
      </c>
    </row>
    <row r="352153" spans="2:2" x14ac:dyDescent="0.2">
      <c r="B352153" t="s">
        <v>1260</v>
      </c>
    </row>
    <row r="352154" spans="2:2" x14ac:dyDescent="0.2">
      <c r="B352154" t="s">
        <v>1261</v>
      </c>
    </row>
    <row r="352155" spans="2:2" x14ac:dyDescent="0.2">
      <c r="B352155" t="s">
        <v>1262</v>
      </c>
    </row>
    <row r="352156" spans="2:2" x14ac:dyDescent="0.2">
      <c r="B352156" t="s">
        <v>1263</v>
      </c>
    </row>
    <row r="352157" spans="2:2" x14ac:dyDescent="0.2">
      <c r="B352157" t="s">
        <v>1264</v>
      </c>
    </row>
    <row r="352158" spans="2:2" x14ac:dyDescent="0.2">
      <c r="B352158" t="s">
        <v>1265</v>
      </c>
    </row>
    <row r="352159" spans="2:2" x14ac:dyDescent="0.2">
      <c r="B352159" t="s">
        <v>1266</v>
      </c>
    </row>
    <row r="352160" spans="2:2" x14ac:dyDescent="0.2">
      <c r="B352160" t="s">
        <v>1267</v>
      </c>
    </row>
    <row r="352161" spans="2:2" x14ac:dyDescent="0.2">
      <c r="B352161" t="s">
        <v>1268</v>
      </c>
    </row>
    <row r="352162" spans="2:2" x14ac:dyDescent="0.2">
      <c r="B352162" t="s">
        <v>1269</v>
      </c>
    </row>
    <row r="352163" spans="2:2" x14ac:dyDescent="0.2">
      <c r="B352163" t="s">
        <v>1270</v>
      </c>
    </row>
    <row r="352164" spans="2:2" x14ac:dyDescent="0.2">
      <c r="B352164" t="s">
        <v>1271</v>
      </c>
    </row>
    <row r="352165" spans="2:2" x14ac:dyDescent="0.2">
      <c r="B352165" t="s">
        <v>1272</v>
      </c>
    </row>
    <row r="352166" spans="2:2" x14ac:dyDescent="0.2">
      <c r="B352166" t="s">
        <v>1273</v>
      </c>
    </row>
    <row r="352167" spans="2:2" x14ac:dyDescent="0.2">
      <c r="B352167" t="s">
        <v>1274</v>
      </c>
    </row>
    <row r="352168" spans="2:2" x14ac:dyDescent="0.2">
      <c r="B352168" t="s">
        <v>1275</v>
      </c>
    </row>
    <row r="352169" spans="2:2" x14ac:dyDescent="0.2">
      <c r="B352169" t="s">
        <v>1276</v>
      </c>
    </row>
  </sheetData>
  <mergeCells count="1">
    <mergeCell ref="B8:G8"/>
  </mergeCells>
  <phoneticPr fontId="5" type="noConversion"/>
  <dataValidations count="7">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C14" xr:uid="{00000000-0002-0000-05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D14" xr:uid="{00000000-0002-0000-05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el consecutivo de la relación de municipios, inicie en UNO (1) por cada obra." sqref="E11:E14" xr:uid="{00000000-0002-0000-0500-000002000000}">
      <formula1>0</formula1>
      <formula2>4</formula2>
    </dataValidation>
    <dataValidation type="list" allowBlank="1" showInputMessage="1" showErrorMessage="1" errorTitle="Entrada no válida" error="Por favor seleccione un elemento de la lista" promptTitle="Seleccione un elemento de la lista" sqref="F11:F13" xr:uid="{00000000-0002-0000-0500-000003000000}">
      <formula1>$A$351002:$A$351036</formula1>
    </dataValidation>
    <dataValidation type="list" allowBlank="1" showInputMessage="1" showErrorMessage="1" errorTitle="Entrada no válida" error="Por favor seleccione un elemento de la lista" promptTitle="Seleccione un elemento de la lista" sqref="G11:G13" xr:uid="{00000000-0002-0000-0500-000004000000}">
      <formula1>$B$351002:$B$352169</formula1>
    </dataValidation>
    <dataValidation type="list" allowBlank="1" showInputMessage="1" showErrorMessage="1" errorTitle="Entrada no válida" error="Por favor seleccione un elemento de la lista" promptTitle="Seleccione un elemento de la lista" sqref="G14" xr:uid="{00000000-0002-0000-0500-000005000000}">
      <formula1>$B$351001:$B$352168</formula1>
    </dataValidation>
    <dataValidation type="list" allowBlank="1" showInputMessage="1" showErrorMessage="1" errorTitle="Entrada no válida" error="Por favor seleccione un elemento de la lista" promptTitle="Seleccione un elemento de la lista" sqref="F14" xr:uid="{00000000-0002-0000-0500-000006000000}">
      <formula1>$A$351001:$A$351035</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30"/>
  <sheetViews>
    <sheetView workbookViewId="0">
      <selection activeCell="F4" sqref="F4"/>
    </sheetView>
  </sheetViews>
  <sheetFormatPr baseColWidth="10" defaultColWidth="9.1640625" defaultRowHeight="15" x14ac:dyDescent="0.2"/>
  <cols>
    <col min="2" max="2" width="16" customWidth="1"/>
    <col min="3" max="3" width="23" customWidth="1"/>
    <col min="4" max="4" width="26" customWidth="1"/>
    <col min="5" max="5" width="17" customWidth="1"/>
    <col min="6" max="6" width="33.33203125" bestFit="1" customWidth="1"/>
    <col min="7" max="7" width="16" customWidth="1"/>
    <col min="9" max="256" width="8" hidden="1"/>
  </cols>
  <sheetData>
    <row r="1" spans="1:7" x14ac:dyDescent="0.2">
      <c r="B1" s="1" t="s">
        <v>0</v>
      </c>
      <c r="C1" s="1">
        <v>10</v>
      </c>
      <c r="D1" s="1" t="s">
        <v>1</v>
      </c>
    </row>
    <row r="2" spans="1:7" x14ac:dyDescent="0.2">
      <c r="B2" s="1" t="s">
        <v>2</v>
      </c>
      <c r="C2" s="1">
        <v>2005</v>
      </c>
      <c r="D2" s="1" t="s">
        <v>1277</v>
      </c>
    </row>
    <row r="3" spans="1:7" x14ac:dyDescent="0.2">
      <c r="B3" s="1" t="s">
        <v>4</v>
      </c>
      <c r="C3" s="1">
        <v>1</v>
      </c>
    </row>
    <row r="4" spans="1:7" x14ac:dyDescent="0.2">
      <c r="B4" s="1" t="s">
        <v>5</v>
      </c>
      <c r="C4" s="1">
        <v>527</v>
      </c>
    </row>
    <row r="5" spans="1:7" x14ac:dyDescent="0.2">
      <c r="B5" s="1" t="s">
        <v>6</v>
      </c>
      <c r="C5" s="4">
        <v>44074</v>
      </c>
    </row>
    <row r="6" spans="1:7" x14ac:dyDescent="0.2">
      <c r="B6" s="1" t="s">
        <v>7</v>
      </c>
      <c r="C6" s="1">
        <v>0</v>
      </c>
      <c r="D6" s="1" t="s">
        <v>8</v>
      </c>
    </row>
    <row r="8" spans="1:7" x14ac:dyDescent="0.2">
      <c r="A8" s="1" t="s">
        <v>9</v>
      </c>
      <c r="B8" s="77" t="s">
        <v>1278</v>
      </c>
      <c r="C8" s="78"/>
      <c r="D8" s="78"/>
      <c r="E8" s="78"/>
      <c r="F8" s="78"/>
      <c r="G8" s="78"/>
    </row>
    <row r="9" spans="1:7" x14ac:dyDescent="0.2">
      <c r="C9" s="1">
        <v>4</v>
      </c>
      <c r="D9" s="1">
        <v>8</v>
      </c>
      <c r="E9" s="1">
        <v>12</v>
      </c>
      <c r="F9" s="1">
        <v>16</v>
      </c>
      <c r="G9" s="1">
        <v>20</v>
      </c>
    </row>
    <row r="10" spans="1:7" x14ac:dyDescent="0.2">
      <c r="C10" s="1" t="s">
        <v>18</v>
      </c>
      <c r="D10" s="1" t="s">
        <v>77</v>
      </c>
      <c r="E10" s="1" t="s">
        <v>78</v>
      </c>
      <c r="F10" s="1" t="s">
        <v>1279</v>
      </c>
      <c r="G10" s="1" t="s">
        <v>1280</v>
      </c>
    </row>
    <row r="11" spans="1:7" ht="16" thickBot="1" x14ac:dyDescent="0.25">
      <c r="A11" s="1">
        <v>1</v>
      </c>
      <c r="B11" t="s">
        <v>42</v>
      </c>
      <c r="C11" s="5" t="s">
        <v>13</v>
      </c>
      <c r="D11" s="3">
        <v>1</v>
      </c>
      <c r="E11" s="3">
        <v>1</v>
      </c>
      <c r="F11" s="3" t="s">
        <v>1308</v>
      </c>
      <c r="G11" s="31">
        <v>100</v>
      </c>
    </row>
    <row r="12" spans="1:7" s="7" customFormat="1" ht="16" thickBot="1" x14ac:dyDescent="0.25">
      <c r="A12" s="6">
        <v>2</v>
      </c>
      <c r="B12" s="45" t="s">
        <v>1455</v>
      </c>
      <c r="C12" s="5" t="s">
        <v>13</v>
      </c>
      <c r="D12" s="3">
        <v>2</v>
      </c>
      <c r="E12" s="3">
        <v>1</v>
      </c>
      <c r="F12" s="3" t="s">
        <v>1308</v>
      </c>
      <c r="G12" s="31">
        <v>100</v>
      </c>
    </row>
    <row r="13" spans="1:7" ht="16" thickBot="1" x14ac:dyDescent="0.25">
      <c r="A13" s="13">
        <v>3</v>
      </c>
      <c r="B13" s="45" t="s">
        <v>1463</v>
      </c>
      <c r="C13" s="15" t="s">
        <v>13</v>
      </c>
      <c r="D13" s="3">
        <v>3</v>
      </c>
      <c r="E13" s="3">
        <v>1</v>
      </c>
      <c r="F13" s="3" t="s">
        <v>1308</v>
      </c>
      <c r="G13" s="3">
        <v>100</v>
      </c>
    </row>
    <row r="14" spans="1:7" ht="16" thickBot="1" x14ac:dyDescent="0.25">
      <c r="A14" s="46">
        <v>4</v>
      </c>
      <c r="B14" s="45" t="s">
        <v>1464</v>
      </c>
      <c r="C14" s="47" t="s">
        <v>13</v>
      </c>
      <c r="D14" s="3">
        <v>4</v>
      </c>
      <c r="E14" s="3">
        <v>1</v>
      </c>
      <c r="F14" s="3" t="s">
        <v>1308</v>
      </c>
      <c r="G14" s="31">
        <v>100</v>
      </c>
    </row>
    <row r="351003" spans="1:1" x14ac:dyDescent="0.2">
      <c r="A351003" t="s">
        <v>1281</v>
      </c>
    </row>
    <row r="351004" spans="1:1" x14ac:dyDescent="0.2">
      <c r="A351004" t="s">
        <v>1282</v>
      </c>
    </row>
    <row r="351005" spans="1:1" x14ac:dyDescent="0.2">
      <c r="A351005" t="s">
        <v>1283</v>
      </c>
    </row>
    <row r="351006" spans="1:1" x14ac:dyDescent="0.2">
      <c r="A351006" t="s">
        <v>1284</v>
      </c>
    </row>
    <row r="351007" spans="1:1" x14ac:dyDescent="0.2">
      <c r="A351007" t="s">
        <v>1285</v>
      </c>
    </row>
    <row r="351008" spans="1:1" x14ac:dyDescent="0.2">
      <c r="A351008" t="s">
        <v>1286</v>
      </c>
    </row>
    <row r="351009" spans="1:1" x14ac:dyDescent="0.2">
      <c r="A351009" t="s">
        <v>1287</v>
      </c>
    </row>
    <row r="351010" spans="1:1" x14ac:dyDescent="0.2">
      <c r="A351010" t="s">
        <v>1288</v>
      </c>
    </row>
    <row r="351011" spans="1:1" x14ac:dyDescent="0.2">
      <c r="A351011" t="s">
        <v>1289</v>
      </c>
    </row>
    <row r="351012" spans="1:1" x14ac:dyDescent="0.2">
      <c r="A351012" t="s">
        <v>1290</v>
      </c>
    </row>
    <row r="351013" spans="1:1" x14ac:dyDescent="0.2">
      <c r="A351013" t="s">
        <v>1291</v>
      </c>
    </row>
    <row r="351014" spans="1:1" x14ac:dyDescent="0.2">
      <c r="A351014" t="s">
        <v>1292</v>
      </c>
    </row>
    <row r="351015" spans="1:1" x14ac:dyDescent="0.2">
      <c r="A351015" t="s">
        <v>1293</v>
      </c>
    </row>
    <row r="351016" spans="1:1" x14ac:dyDescent="0.2">
      <c r="A351016" t="s">
        <v>1294</v>
      </c>
    </row>
    <row r="351017" spans="1:1" x14ac:dyDescent="0.2">
      <c r="A351017" t="s">
        <v>1295</v>
      </c>
    </row>
    <row r="351018" spans="1:1" x14ac:dyDescent="0.2">
      <c r="A351018" t="s">
        <v>1296</v>
      </c>
    </row>
    <row r="351019" spans="1:1" x14ac:dyDescent="0.2">
      <c r="A351019" t="s">
        <v>1297</v>
      </c>
    </row>
    <row r="351020" spans="1:1" x14ac:dyDescent="0.2">
      <c r="A351020" t="s">
        <v>1298</v>
      </c>
    </row>
    <row r="351021" spans="1:1" x14ac:dyDescent="0.2">
      <c r="A351021" t="s">
        <v>1299</v>
      </c>
    </row>
    <row r="351022" spans="1:1" x14ac:dyDescent="0.2">
      <c r="A351022" t="s">
        <v>1300</v>
      </c>
    </row>
    <row r="351023" spans="1:1" x14ac:dyDescent="0.2">
      <c r="A351023" t="s">
        <v>1301</v>
      </c>
    </row>
    <row r="351024" spans="1:1" x14ac:dyDescent="0.2">
      <c r="A351024" t="s">
        <v>1302</v>
      </c>
    </row>
    <row r="351025" spans="1:1" x14ac:dyDescent="0.2">
      <c r="A351025" t="s">
        <v>1303</v>
      </c>
    </row>
    <row r="351026" spans="1:1" x14ac:dyDescent="0.2">
      <c r="A351026" t="s">
        <v>1304</v>
      </c>
    </row>
    <row r="351027" spans="1:1" x14ac:dyDescent="0.2">
      <c r="A351027" t="s">
        <v>1305</v>
      </c>
    </row>
    <row r="351028" spans="1:1" x14ac:dyDescent="0.2">
      <c r="A351028" t="s">
        <v>1306</v>
      </c>
    </row>
    <row r="351029" spans="1:1" x14ac:dyDescent="0.2">
      <c r="A351029" t="s">
        <v>1307</v>
      </c>
    </row>
    <row r="351030" spans="1:1" x14ac:dyDescent="0.2">
      <c r="A351030" t="s">
        <v>1308</v>
      </c>
    </row>
  </sheetData>
  <mergeCells count="1">
    <mergeCell ref="B8:G8"/>
  </mergeCells>
  <phoneticPr fontId="5" type="noConversion"/>
  <dataValidations count="6">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C14" xr:uid="{00000000-0002-0000-06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D14" xr:uid="{00000000-0002-0000-06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el consecutivo de la relación de fuentes de financiación, inicie en UNO (1) por cada obra." sqref="E11:E14" xr:uid="{00000000-0002-0000-0600-000002000000}">
      <formula1>0</formula1>
      <formula2>4</formula2>
    </dataValidation>
    <dataValidation type="list" allowBlank="1" showInputMessage="1" showErrorMessage="1" errorTitle="Entrada no válida" error="Por favor seleccione un elemento de la lista" promptTitle="Seleccione un elemento de la lista" prompt=" Seleccione de la lista la fuente de financiación correspondiente" sqref="F11:F13" xr:uid="{00000000-0002-0000-0600-000003000000}">
      <formula1>$A$351002:$A$351030</formula1>
    </dataValidation>
    <dataValidation type="decimal" allowBlank="1" showInputMessage="1" showErrorMessage="1" errorTitle="Entrada no válida" error="Por favor escriba un número" promptTitle="Escriba un número en esta casilla" prompt=" Ingrese el porcentaje correspondiente" sqref="G11:G14" xr:uid="{00000000-0002-0000-0600-000004000000}">
      <formula1>-99999</formula1>
      <formula2>99999</formula2>
    </dataValidation>
    <dataValidation type="list" allowBlank="1" showInputMessage="1" showErrorMessage="1" errorTitle="Entrada no válida" error="Por favor seleccione un elemento de la lista" promptTitle="Seleccione un elemento de la lista" prompt=" Seleccione de la lista la fuente de financiación correspondiente" sqref="F14" xr:uid="{00000000-0002-0000-0600-000005000000}">
      <formula1>$A$351001:$A$351029</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11"/>
  <sheetViews>
    <sheetView topLeftCell="C7" workbookViewId="0">
      <selection activeCell="E21" sqref="E21"/>
    </sheetView>
  </sheetViews>
  <sheetFormatPr baseColWidth="10" defaultColWidth="9.1640625" defaultRowHeight="15" x14ac:dyDescent="0.2"/>
  <cols>
    <col min="2" max="2" width="16" customWidth="1"/>
    <col min="3" max="3" width="23" customWidth="1"/>
    <col min="4" max="4" width="26" customWidth="1"/>
    <col min="5" max="5" width="18" customWidth="1"/>
    <col min="6" max="6" width="30.6640625" bestFit="1" customWidth="1"/>
    <col min="7" max="7" width="28" customWidth="1"/>
    <col min="8" max="8" width="26" customWidth="1"/>
    <col min="9" max="9" width="28" bestFit="1" customWidth="1"/>
    <col min="11" max="256" width="8" hidden="1"/>
  </cols>
  <sheetData>
    <row r="1" spans="1:9" x14ac:dyDescent="0.2">
      <c r="B1" s="1" t="s">
        <v>0</v>
      </c>
      <c r="C1" s="1">
        <v>10</v>
      </c>
      <c r="D1" s="1" t="s">
        <v>1</v>
      </c>
    </row>
    <row r="2" spans="1:9" x14ac:dyDescent="0.2">
      <c r="B2" s="1" t="s">
        <v>2</v>
      </c>
      <c r="C2" s="1">
        <v>2006</v>
      </c>
      <c r="D2" s="1" t="s">
        <v>1309</v>
      </c>
    </row>
    <row r="3" spans="1:9" x14ac:dyDescent="0.2">
      <c r="B3" s="1" t="s">
        <v>4</v>
      </c>
      <c r="C3" s="1">
        <v>1</v>
      </c>
    </row>
    <row r="4" spans="1:9" x14ac:dyDescent="0.2">
      <c r="B4" s="1" t="s">
        <v>5</v>
      </c>
      <c r="C4" s="1">
        <v>527</v>
      </c>
    </row>
    <row r="5" spans="1:9" x14ac:dyDescent="0.2">
      <c r="B5" s="1" t="s">
        <v>6</v>
      </c>
      <c r="C5" s="4">
        <v>44074</v>
      </c>
    </row>
    <row r="6" spans="1:9" x14ac:dyDescent="0.2">
      <c r="B6" s="1" t="s">
        <v>7</v>
      </c>
      <c r="C6" s="1">
        <v>0</v>
      </c>
      <c r="D6" s="1" t="s">
        <v>8</v>
      </c>
    </row>
    <row r="8" spans="1:9" x14ac:dyDescent="0.2">
      <c r="A8" s="1" t="s">
        <v>9</v>
      </c>
      <c r="B8" s="77" t="s">
        <v>1310</v>
      </c>
      <c r="C8" s="78"/>
      <c r="D8" s="78"/>
      <c r="E8" s="78"/>
      <c r="F8" s="78"/>
      <c r="G8" s="78"/>
      <c r="H8" s="78"/>
      <c r="I8" s="78"/>
    </row>
    <row r="9" spans="1:9" x14ac:dyDescent="0.2">
      <c r="C9" s="1">
        <v>4</v>
      </c>
      <c r="D9" s="1">
        <v>8</v>
      </c>
      <c r="E9" s="1">
        <v>12</v>
      </c>
      <c r="F9" s="1">
        <v>16</v>
      </c>
      <c r="G9" s="1">
        <v>20</v>
      </c>
      <c r="H9" s="1">
        <v>24</v>
      </c>
      <c r="I9" s="1">
        <v>28</v>
      </c>
    </row>
    <row r="10" spans="1:9" x14ac:dyDescent="0.2">
      <c r="C10" s="1" t="s">
        <v>18</v>
      </c>
      <c r="D10" s="1" t="s">
        <v>77</v>
      </c>
      <c r="E10" s="1" t="s">
        <v>1311</v>
      </c>
      <c r="F10" s="1" t="s">
        <v>1312</v>
      </c>
      <c r="G10" s="1" t="s">
        <v>1313</v>
      </c>
      <c r="H10" s="1" t="s">
        <v>1314</v>
      </c>
      <c r="I10" s="1" t="s">
        <v>1315</v>
      </c>
    </row>
    <row r="11" spans="1:9" ht="16" thickBot="1" x14ac:dyDescent="0.25">
      <c r="A11" s="1">
        <v>1</v>
      </c>
      <c r="B11" t="s">
        <v>42</v>
      </c>
      <c r="C11" s="5" t="s">
        <v>13</v>
      </c>
      <c r="D11" s="3">
        <v>1</v>
      </c>
      <c r="E11" s="3">
        <v>1</v>
      </c>
      <c r="F11" s="3" t="s">
        <v>1327</v>
      </c>
      <c r="G11" s="19" t="s">
        <v>1317</v>
      </c>
      <c r="H11" s="20">
        <v>815001646</v>
      </c>
      <c r="I11" s="20" t="s">
        <v>1467</v>
      </c>
    </row>
    <row r="12" spans="1:9" s="7" customFormat="1" ht="16" thickBot="1" x14ac:dyDescent="0.25">
      <c r="A12" s="6">
        <v>2</v>
      </c>
      <c r="B12" s="7" t="s">
        <v>1455</v>
      </c>
      <c r="C12" s="5" t="s">
        <v>13</v>
      </c>
      <c r="D12" s="3">
        <v>1</v>
      </c>
      <c r="E12" s="3">
        <v>2</v>
      </c>
      <c r="F12" s="3" t="s">
        <v>1320</v>
      </c>
      <c r="G12" s="19" t="s">
        <v>1317</v>
      </c>
      <c r="H12" s="20">
        <v>890303093</v>
      </c>
      <c r="I12" s="20" t="s">
        <v>1473</v>
      </c>
    </row>
    <row r="13" spans="1:9" s="7" customFormat="1" ht="16" thickBot="1" x14ac:dyDescent="0.25">
      <c r="A13" s="6">
        <v>3</v>
      </c>
      <c r="B13" s="7" t="s">
        <v>1463</v>
      </c>
      <c r="C13" s="5" t="s">
        <v>13</v>
      </c>
      <c r="D13" s="3">
        <v>1</v>
      </c>
      <c r="E13" s="3">
        <v>3</v>
      </c>
      <c r="F13" s="3" t="s">
        <v>1322</v>
      </c>
      <c r="G13" s="19" t="s">
        <v>1317</v>
      </c>
      <c r="H13" s="20">
        <v>890316205</v>
      </c>
      <c r="I13" s="20" t="s">
        <v>1468</v>
      </c>
    </row>
    <row r="14" spans="1:9" s="7" customFormat="1" ht="16" thickBot="1" x14ac:dyDescent="0.25">
      <c r="A14" s="6">
        <v>4</v>
      </c>
      <c r="B14" s="7" t="s">
        <v>1464</v>
      </c>
      <c r="C14" s="5" t="s">
        <v>13</v>
      </c>
      <c r="D14" s="3">
        <v>2</v>
      </c>
      <c r="E14" s="3">
        <v>1</v>
      </c>
      <c r="F14" s="3" t="s">
        <v>1327</v>
      </c>
      <c r="G14" s="19" t="s">
        <v>1317</v>
      </c>
      <c r="H14" s="20">
        <v>900578283</v>
      </c>
      <c r="I14" s="20" t="s">
        <v>1469</v>
      </c>
    </row>
    <row r="15" spans="1:9" s="7" customFormat="1" ht="16" thickBot="1" x14ac:dyDescent="0.25">
      <c r="A15" s="6">
        <v>5</v>
      </c>
      <c r="B15" s="7" t="s">
        <v>1465</v>
      </c>
      <c r="C15" s="5" t="s">
        <v>13</v>
      </c>
      <c r="D15" s="3">
        <v>2</v>
      </c>
      <c r="E15" s="3">
        <v>2</v>
      </c>
      <c r="F15" s="3" t="s">
        <v>1320</v>
      </c>
      <c r="G15" s="19" t="s">
        <v>1317</v>
      </c>
      <c r="H15" s="20">
        <v>890303093</v>
      </c>
      <c r="I15" s="20" t="s">
        <v>1473</v>
      </c>
    </row>
    <row r="16" spans="1:9" s="7" customFormat="1" ht="16" thickBot="1" x14ac:dyDescent="0.25">
      <c r="A16" s="6">
        <v>6</v>
      </c>
      <c r="B16" s="7" t="s">
        <v>1466</v>
      </c>
      <c r="C16" s="5" t="s">
        <v>13</v>
      </c>
      <c r="D16" s="3">
        <v>2</v>
      </c>
      <c r="E16" s="3">
        <v>3</v>
      </c>
      <c r="F16" s="3" t="s">
        <v>1322</v>
      </c>
      <c r="G16" s="19" t="s">
        <v>1317</v>
      </c>
      <c r="H16" s="20">
        <v>890316205</v>
      </c>
      <c r="I16" s="20" t="s">
        <v>1468</v>
      </c>
    </row>
    <row r="17" spans="1:9" ht="16" thickBot="1" x14ac:dyDescent="0.25">
      <c r="A17" s="13">
        <v>7</v>
      </c>
      <c r="B17" s="14" t="s">
        <v>1656</v>
      </c>
      <c r="C17" s="15" t="s">
        <v>13</v>
      </c>
      <c r="D17" s="3">
        <v>3</v>
      </c>
      <c r="E17" s="3">
        <v>1</v>
      </c>
      <c r="F17" s="3" t="s">
        <v>1316</v>
      </c>
      <c r="G17" s="3" t="s">
        <v>1319</v>
      </c>
      <c r="H17" s="3">
        <v>13375131</v>
      </c>
      <c r="I17" s="3" t="s">
        <v>1812</v>
      </c>
    </row>
    <row r="18" spans="1:9" ht="16" thickBot="1" x14ac:dyDescent="0.25">
      <c r="A18" s="13">
        <v>8</v>
      </c>
      <c r="B18" s="14" t="s">
        <v>1657</v>
      </c>
      <c r="C18" s="15" t="s">
        <v>13</v>
      </c>
      <c r="D18" s="3">
        <v>3</v>
      </c>
      <c r="E18" s="3">
        <v>2</v>
      </c>
      <c r="F18" s="3" t="s">
        <v>1320</v>
      </c>
      <c r="G18" s="3" t="s">
        <v>1317</v>
      </c>
      <c r="H18" s="3">
        <v>899999316</v>
      </c>
      <c r="I18" s="3" t="s">
        <v>1813</v>
      </c>
    </row>
    <row r="19" spans="1:9" ht="16" thickBot="1" x14ac:dyDescent="0.25">
      <c r="A19" s="13">
        <v>9</v>
      </c>
      <c r="B19" s="14" t="s">
        <v>1658</v>
      </c>
      <c r="C19" s="15" t="s">
        <v>13</v>
      </c>
      <c r="D19" s="3">
        <v>3</v>
      </c>
      <c r="E19" s="3">
        <v>3</v>
      </c>
      <c r="F19" s="3" t="s">
        <v>1322</v>
      </c>
      <c r="G19" s="3" t="s">
        <v>1317</v>
      </c>
      <c r="H19" s="3">
        <v>899999316</v>
      </c>
      <c r="I19" s="3" t="s">
        <v>1813</v>
      </c>
    </row>
    <row r="20" spans="1:9" ht="16" thickBot="1" x14ac:dyDescent="0.25">
      <c r="A20" s="13">
        <v>10</v>
      </c>
      <c r="B20" s="14" t="s">
        <v>1659</v>
      </c>
      <c r="C20" s="15" t="s">
        <v>13</v>
      </c>
      <c r="D20" s="3">
        <v>3</v>
      </c>
      <c r="E20" s="3">
        <v>4</v>
      </c>
      <c r="F20" s="3" t="s">
        <v>1326</v>
      </c>
      <c r="G20" s="3" t="s">
        <v>1317</v>
      </c>
      <c r="H20" s="3">
        <v>860070374</v>
      </c>
      <c r="I20" s="3" t="s">
        <v>1814</v>
      </c>
    </row>
    <row r="21" spans="1:9" ht="16" thickBot="1" x14ac:dyDescent="0.25">
      <c r="A21" s="46">
        <v>11</v>
      </c>
      <c r="B21" s="45" t="s">
        <v>1660</v>
      </c>
      <c r="C21" s="47" t="s">
        <v>13</v>
      </c>
      <c r="D21" s="3">
        <v>4</v>
      </c>
      <c r="E21" s="3">
        <v>1</v>
      </c>
      <c r="F21" s="3" t="s">
        <v>1327</v>
      </c>
      <c r="G21" s="31" t="s">
        <v>1317</v>
      </c>
      <c r="H21" s="31">
        <v>900811249</v>
      </c>
      <c r="I21" s="31" t="s">
        <v>1833</v>
      </c>
    </row>
    <row r="22" spans="1:9" ht="16" thickBot="1" x14ac:dyDescent="0.25">
      <c r="A22" s="46">
        <v>12</v>
      </c>
      <c r="B22" s="45" t="s">
        <v>1661</v>
      </c>
      <c r="C22" s="47" t="s">
        <v>13</v>
      </c>
      <c r="D22" s="3">
        <v>4</v>
      </c>
      <c r="E22" s="3">
        <v>2</v>
      </c>
      <c r="F22" s="3" t="s">
        <v>1320</v>
      </c>
      <c r="G22" s="31" t="s">
        <v>1317</v>
      </c>
      <c r="H22" s="31">
        <v>810000319</v>
      </c>
      <c r="I22" s="31" t="s">
        <v>1834</v>
      </c>
    </row>
    <row r="23" spans="1:9" ht="16" thickBot="1" x14ac:dyDescent="0.25">
      <c r="A23" s="46">
        <v>13</v>
      </c>
      <c r="B23" s="45" t="s">
        <v>1662</v>
      </c>
      <c r="C23" s="47" t="s">
        <v>13</v>
      </c>
      <c r="D23" s="3">
        <v>4</v>
      </c>
      <c r="E23" s="3">
        <v>3</v>
      </c>
      <c r="F23" s="3" t="s">
        <v>1322</v>
      </c>
      <c r="G23" s="31" t="s">
        <v>1317</v>
      </c>
      <c r="H23" s="31">
        <v>900869356</v>
      </c>
      <c r="I23" s="31" t="s">
        <v>1835</v>
      </c>
    </row>
    <row r="351003" spans="1:2" x14ac:dyDescent="0.2">
      <c r="A351003" t="s">
        <v>1316</v>
      </c>
      <c r="B351003" t="s">
        <v>1317</v>
      </c>
    </row>
    <row r="351004" spans="1:2" x14ac:dyDescent="0.2">
      <c r="A351004" t="s">
        <v>1318</v>
      </c>
      <c r="B351004" t="s">
        <v>1319</v>
      </c>
    </row>
    <row r="351005" spans="1:2" x14ac:dyDescent="0.2">
      <c r="A351005" t="s">
        <v>1320</v>
      </c>
      <c r="B351005" t="s">
        <v>1321</v>
      </c>
    </row>
    <row r="351006" spans="1:2" x14ac:dyDescent="0.2">
      <c r="A351006" t="s">
        <v>1322</v>
      </c>
      <c r="B351006" t="s">
        <v>1323</v>
      </c>
    </row>
    <row r="351007" spans="1:2" x14ac:dyDescent="0.2">
      <c r="A351007" t="s">
        <v>1324</v>
      </c>
    </row>
    <row r="351008" spans="1:2" x14ac:dyDescent="0.2">
      <c r="A351008" t="s">
        <v>1325</v>
      </c>
    </row>
    <row r="351009" spans="1:1" x14ac:dyDescent="0.2">
      <c r="A351009" t="s">
        <v>1326</v>
      </c>
    </row>
    <row r="351010" spans="1:1" x14ac:dyDescent="0.2">
      <c r="A351010" t="s">
        <v>1327</v>
      </c>
    </row>
    <row r="351011" spans="1:1" x14ac:dyDescent="0.2">
      <c r="A351011" t="s">
        <v>1328</v>
      </c>
    </row>
  </sheetData>
  <mergeCells count="1">
    <mergeCell ref="B8:I8"/>
  </mergeCells>
  <phoneticPr fontId="5" type="noConversion"/>
  <dataValidations count="11">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C23" xr:uid="{00000000-0002-0000-0700-000000000000}">
      <formula1>0</formula1>
      <formula2>10</formula2>
    </dataValidation>
    <dataValidation type="textLength" allowBlank="1" showInputMessage="1" showErrorMessage="1" errorTitle="Entrada no válida" error="Escriba un texto  Maximo 20 Caracteres" promptTitle="Cualquier contenido Maximo 20 Caracteres" prompt=" Ingrese el consecutivo relacionado en el formulario &quot;2000-F71:OBRAS CIVILES INCONCLUSAS&quot;, ya sea de este envío o en envíos pasados (debe ser el mismo)." sqref="D11:D23" xr:uid="{00000000-0002-0000-0700-000001000000}">
      <formula1>0</formula1>
      <formula2>20</formula2>
    </dataValidation>
    <dataValidation type="textLength" allowBlank="1" showInputMessage="1" showErrorMessage="1" errorTitle="Entrada no válida" error="Escriba un texto  Maximo 4 Caracteres" promptTitle="Cualquier contenido Maximo 4 Caracteres" prompt=" Registre el consecutivo de la relación de roles involucrados, inicie en UNO (1) por cada obra." sqref="E11:E23" xr:uid="{00000000-0002-0000-0700-000002000000}">
      <formula1>0</formula1>
      <formula2>4</formula2>
    </dataValidation>
    <dataValidation type="list" allowBlank="1" showInputMessage="1" showErrorMessage="1" errorTitle="Entrada no válida" error="Por favor seleccione un elemento de la lista" promptTitle="Seleccione un elemento de la lista" prompt=" Seleccione de la lista el Rol correspondiente" sqref="F11:F16" xr:uid="{00000000-0002-0000-0700-000003000000}">
      <formula1>$A$351002:$A$351011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que corresponda" sqref="G11:G16" xr:uid="{00000000-0002-0000-0700-000004000000}">
      <formula1>$B$351002:$B$351006</formula1>
    </dataValidation>
    <dataValidation type="textLength" allowBlank="1" showInputMessage="1" showErrorMessage="1" errorTitle="Entrada no válida" error="Escriba un texto  Maximo 12 Caracteres" promptTitle="Cualquier contenido Maximo 12 Caracteres" prompt=" Por favor registre el número de documento respectivo, si es NIT ingrese sólo los 9 digitos, sin Dígito de Verificación" sqref="H11:H23" xr:uid="{00000000-0002-0000-0700-000005000000}">
      <formula1>0</formula1>
      <formula2>12</formula2>
    </dataValidation>
    <dataValidation type="textLength" allowBlank="1" showInputMessage="1" showErrorMessage="1" errorTitle="Entrada no válida" error="Escriba un texto  Maximo 100 Caracteres" promptTitle="Cualquier contenido Maximo 100 Caracteres" prompt=" Ingrese el nombre completo de la persona o empresa correspondiente" sqref="I11:I23" xr:uid="{00000000-0002-0000-0700-000006000000}">
      <formula1>0</formula1>
      <formula2>100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que corresponda" sqref="G17:G20" xr:uid="{00000000-0002-0000-0700-000007000000}">
      <formula1>$B$351001:$B$351005</formula1>
    </dataValidation>
    <dataValidation type="list" allowBlank="1" showInputMessage="1" showErrorMessage="1" errorTitle="Entrada no válida" error="Por favor seleccione un elemento de la lista" promptTitle="Seleccione un elemento de la lista" prompt=" Seleccione de la lista el Rol correspondiente" sqref="F17:F20" xr:uid="{00000000-0002-0000-0700-000008000000}">
      <formula1>$A$351001:$A$351010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que corresponda" sqref="G21:G23" xr:uid="{00000000-0002-0000-0700-000009000000}">
      <formula1>$B$350999:$B$351003</formula1>
    </dataValidation>
    <dataValidation type="list" allowBlank="1" showInputMessage="1" showErrorMessage="1" errorTitle="Entrada no válida" error="Por favor seleccione un elemento de la lista" promptTitle="Seleccione un elemento de la lista" prompt=" Seleccione de la lista el Rol correspondiente" sqref="F21:F23" xr:uid="{00000000-0002-0000-0700-00000A000000}">
      <formula1>$A$350999:$A$351008</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20"/>
  <sheetViews>
    <sheetView workbookViewId="0">
      <selection activeCell="G22" sqref="G22"/>
    </sheetView>
  </sheetViews>
  <sheetFormatPr baseColWidth="10" defaultColWidth="9.1640625" defaultRowHeight="15" x14ac:dyDescent="0.2"/>
  <cols>
    <col min="2" max="2" width="16" customWidth="1"/>
    <col min="3" max="3" width="23" customWidth="1"/>
    <col min="4" max="4" width="26" customWidth="1"/>
    <col min="5" max="5" width="17" customWidth="1"/>
    <col min="6" max="6" width="15" customWidth="1"/>
    <col min="7" max="7" width="21" customWidth="1"/>
    <col min="8" max="8" width="32" customWidth="1"/>
    <col min="9" max="9" width="11" customWidth="1"/>
    <col min="11" max="256" width="8" customWidth="1"/>
  </cols>
  <sheetData>
    <row r="1" spans="1:9" x14ac:dyDescent="0.2">
      <c r="B1" s="1" t="s">
        <v>0</v>
      </c>
      <c r="C1" s="1">
        <v>10</v>
      </c>
      <c r="D1" s="1" t="s">
        <v>1</v>
      </c>
    </row>
    <row r="2" spans="1:9" x14ac:dyDescent="0.2">
      <c r="B2" s="1" t="s">
        <v>2</v>
      </c>
      <c r="C2" s="1">
        <v>2007</v>
      </c>
      <c r="D2" s="1" t="s">
        <v>1329</v>
      </c>
    </row>
    <row r="3" spans="1:9" x14ac:dyDescent="0.2">
      <c r="B3" s="1" t="s">
        <v>4</v>
      </c>
      <c r="C3" s="1">
        <v>1</v>
      </c>
    </row>
    <row r="4" spans="1:9" x14ac:dyDescent="0.2">
      <c r="B4" s="1" t="s">
        <v>5</v>
      </c>
      <c r="C4" s="1">
        <v>527</v>
      </c>
    </row>
    <row r="5" spans="1:9" x14ac:dyDescent="0.2">
      <c r="B5" s="1" t="s">
        <v>6</v>
      </c>
      <c r="C5" s="4">
        <v>44074</v>
      </c>
    </row>
    <row r="6" spans="1:9" x14ac:dyDescent="0.2">
      <c r="B6" s="1" t="s">
        <v>7</v>
      </c>
      <c r="C6" s="1">
        <v>0</v>
      </c>
      <c r="D6" s="1" t="s">
        <v>8</v>
      </c>
    </row>
    <row r="8" spans="1:9" x14ac:dyDescent="0.2">
      <c r="A8" s="1" t="s">
        <v>9</v>
      </c>
      <c r="B8" s="77" t="s">
        <v>1330</v>
      </c>
      <c r="C8" s="78"/>
      <c r="D8" s="78"/>
      <c r="E8" s="78"/>
      <c r="F8" s="78"/>
      <c r="G8" s="78"/>
      <c r="H8" s="78"/>
      <c r="I8" s="78"/>
    </row>
    <row r="9" spans="1:9" x14ac:dyDescent="0.2">
      <c r="C9" s="1">
        <v>4</v>
      </c>
      <c r="D9" s="1">
        <v>8</v>
      </c>
      <c r="E9" s="1">
        <v>12</v>
      </c>
      <c r="F9" s="1">
        <v>16</v>
      </c>
      <c r="G9" s="1">
        <v>20</v>
      </c>
      <c r="H9" s="1">
        <v>24</v>
      </c>
      <c r="I9" s="1">
        <v>28</v>
      </c>
    </row>
    <row r="10" spans="1:9" ht="16" thickBot="1" x14ac:dyDescent="0.25">
      <c r="C10" s="1" t="s">
        <v>18</v>
      </c>
      <c r="D10" s="1" t="s">
        <v>77</v>
      </c>
      <c r="E10" s="1" t="s">
        <v>78</v>
      </c>
      <c r="F10" s="1" t="s">
        <v>1331</v>
      </c>
      <c r="G10" s="1" t="s">
        <v>1332</v>
      </c>
      <c r="H10" s="1" t="s">
        <v>1333</v>
      </c>
      <c r="I10" s="1" t="s">
        <v>6</v>
      </c>
    </row>
    <row r="11" spans="1:9" ht="177" thickBot="1" x14ac:dyDescent="0.25">
      <c r="A11" s="1">
        <v>1</v>
      </c>
      <c r="B11" t="s">
        <v>42</v>
      </c>
      <c r="C11" s="5" t="s">
        <v>13</v>
      </c>
      <c r="D11" s="3">
        <v>1</v>
      </c>
      <c r="E11" s="3">
        <v>1</v>
      </c>
      <c r="F11" s="59">
        <v>166681992</v>
      </c>
      <c r="G11" s="3">
        <v>5797</v>
      </c>
      <c r="H11" s="10" t="s">
        <v>1854</v>
      </c>
      <c r="I11" s="2">
        <v>40413</v>
      </c>
    </row>
    <row r="12" spans="1:9" s="7" customFormat="1" ht="65" thickBot="1" x14ac:dyDescent="0.25">
      <c r="A12" s="6">
        <v>2</v>
      </c>
      <c r="B12" s="7" t="s">
        <v>1455</v>
      </c>
      <c r="C12" s="5"/>
      <c r="D12" s="3">
        <v>1</v>
      </c>
      <c r="E12" s="3">
        <v>2</v>
      </c>
      <c r="F12" s="59">
        <v>166681992</v>
      </c>
      <c r="G12" s="3">
        <v>6215</v>
      </c>
      <c r="H12" s="10" t="s">
        <v>1855</v>
      </c>
      <c r="I12" s="2">
        <v>40681</v>
      </c>
    </row>
    <row r="13" spans="1:9" s="7" customFormat="1" ht="81" thickBot="1" x14ac:dyDescent="0.25">
      <c r="A13" s="6">
        <v>3</v>
      </c>
      <c r="B13" s="7" t="s">
        <v>1463</v>
      </c>
      <c r="C13" s="5" t="s">
        <v>13</v>
      </c>
      <c r="D13" s="3">
        <v>1</v>
      </c>
      <c r="E13" s="3">
        <v>3</v>
      </c>
      <c r="F13" s="59">
        <v>166681992</v>
      </c>
      <c r="G13" s="3">
        <v>6331</v>
      </c>
      <c r="H13" s="10" t="s">
        <v>1856</v>
      </c>
      <c r="I13" s="2">
        <v>40739</v>
      </c>
    </row>
    <row r="14" spans="1:9" s="7" customFormat="1" ht="97" thickBot="1" x14ac:dyDescent="0.25">
      <c r="A14" s="6">
        <v>4</v>
      </c>
      <c r="B14" s="7" t="s">
        <v>1464</v>
      </c>
      <c r="C14" s="5" t="s">
        <v>13</v>
      </c>
      <c r="D14" s="3">
        <v>2</v>
      </c>
      <c r="E14" s="3">
        <v>1</v>
      </c>
      <c r="F14" s="59">
        <v>166681992</v>
      </c>
      <c r="G14" s="3">
        <v>6787</v>
      </c>
      <c r="H14" s="10" t="s">
        <v>1857</v>
      </c>
      <c r="I14" s="2">
        <v>40984</v>
      </c>
    </row>
    <row r="15" spans="1:9" s="7" customFormat="1" ht="65" thickBot="1" x14ac:dyDescent="0.25">
      <c r="A15" s="6">
        <v>5</v>
      </c>
      <c r="B15" s="7" t="s">
        <v>1465</v>
      </c>
      <c r="C15" s="5" t="s">
        <v>13</v>
      </c>
      <c r="D15" s="3">
        <v>2</v>
      </c>
      <c r="E15" s="3">
        <v>2</v>
      </c>
      <c r="F15" s="59">
        <v>166681992</v>
      </c>
      <c r="G15" s="3">
        <v>7359</v>
      </c>
      <c r="H15" s="10" t="s">
        <v>1858</v>
      </c>
      <c r="I15" s="2">
        <v>41372</v>
      </c>
    </row>
    <row r="16" spans="1:9" s="7" customFormat="1" ht="17" thickBot="1" x14ac:dyDescent="0.25">
      <c r="A16" s="6">
        <v>6</v>
      </c>
      <c r="B16" s="7" t="s">
        <v>1466</v>
      </c>
      <c r="C16" s="5" t="s">
        <v>13</v>
      </c>
      <c r="D16" s="3">
        <v>2</v>
      </c>
      <c r="E16" s="3">
        <v>3</v>
      </c>
      <c r="F16" s="59">
        <v>166681992</v>
      </c>
      <c r="G16" s="3">
        <v>6215</v>
      </c>
      <c r="H16" s="10" t="s">
        <v>1470</v>
      </c>
      <c r="I16" s="2">
        <v>41410</v>
      </c>
    </row>
    <row r="17" spans="1:9" ht="16" thickBot="1" x14ac:dyDescent="0.25">
      <c r="A17" s="46">
        <v>7</v>
      </c>
      <c r="B17" s="14" t="s">
        <v>1656</v>
      </c>
      <c r="C17" s="15" t="s">
        <v>13</v>
      </c>
      <c r="D17" s="3">
        <v>3</v>
      </c>
      <c r="E17" s="3">
        <v>1</v>
      </c>
      <c r="F17" s="3">
        <v>890501422</v>
      </c>
      <c r="G17" s="3">
        <v>182016</v>
      </c>
      <c r="H17" s="3" t="s">
        <v>1815</v>
      </c>
      <c r="I17" s="2">
        <v>42530</v>
      </c>
    </row>
    <row r="18" spans="1:9" ht="16" thickBot="1" x14ac:dyDescent="0.25">
      <c r="A18" s="46">
        <v>8</v>
      </c>
      <c r="B18" s="45" t="s">
        <v>1657</v>
      </c>
      <c r="C18" s="47" t="s">
        <v>13</v>
      </c>
      <c r="D18" s="3">
        <v>4</v>
      </c>
      <c r="E18" s="3">
        <v>1</v>
      </c>
      <c r="F18" s="31">
        <v>751001057</v>
      </c>
      <c r="G18" s="70">
        <v>26712015</v>
      </c>
      <c r="H18" s="31" t="s">
        <v>1836</v>
      </c>
      <c r="I18" s="41">
        <v>42335</v>
      </c>
    </row>
    <row r="19" spans="1:9" ht="16" thickBot="1" x14ac:dyDescent="0.25">
      <c r="A19" s="46">
        <v>9</v>
      </c>
      <c r="B19" s="45" t="s">
        <v>1658</v>
      </c>
      <c r="C19" s="47"/>
      <c r="D19" s="3">
        <v>4</v>
      </c>
      <c r="E19" s="3">
        <v>2</v>
      </c>
      <c r="F19" s="31">
        <v>751001057</v>
      </c>
      <c r="G19" s="70">
        <v>4212016</v>
      </c>
      <c r="H19" s="31" t="s">
        <v>1837</v>
      </c>
      <c r="I19" s="41">
        <v>42419</v>
      </c>
    </row>
    <row r="20" spans="1:9" ht="16" thickBot="1" x14ac:dyDescent="0.25">
      <c r="A20" s="46">
        <v>10</v>
      </c>
      <c r="B20" s="45" t="s">
        <v>1659</v>
      </c>
      <c r="C20" s="47"/>
      <c r="D20" s="3">
        <v>4</v>
      </c>
      <c r="E20" s="3">
        <v>3</v>
      </c>
      <c r="F20" s="31">
        <v>751001057</v>
      </c>
      <c r="G20" s="70">
        <v>11512016</v>
      </c>
      <c r="H20" s="31" t="s">
        <v>1838</v>
      </c>
      <c r="I20" s="41">
        <v>42503</v>
      </c>
    </row>
  </sheetData>
  <mergeCells count="1">
    <mergeCell ref="B8:I8"/>
  </mergeCells>
  <phoneticPr fontId="5" type="noConversion"/>
  <dataValidations count="7">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C20" xr:uid="{00000000-0002-0000-08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D20" xr:uid="{00000000-0002-0000-08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el consecutivo de la relación de licencias, inicie en UNO (1) por cada obra." sqref="E11:E20" xr:uid="{00000000-0002-0000-0800-000002000000}">
      <formula1>0</formula1>
      <formula2>4</formula2>
    </dataValidation>
    <dataValidation type="textLength" allowBlank="1" showInputMessage="1" showErrorMessage="1" errorTitle="Entrada no válida" error="Escriba un texto  Maximo 9 Caracteres" promptTitle="Cualquier contenido Maximo 9 Caracteres" prompt=" Registre el nit de  la Autoridad que asigna la licencia que se está registrando-" sqref="F11:F20" xr:uid="{00000000-0002-0000-0800-000003000000}">
      <formula1>0</formula1>
      <formula2>9</formula2>
    </dataValidation>
    <dataValidation type="textLength" allowBlank="1" showInputMessage="1" showErrorMessage="1" errorTitle="Entrada no válida" error="Escriba un texto  Maximo 20 Caracteres" promptTitle="Cualquier contenido Maximo 20 Caracteres" prompt=" Ingrese el Número de licencia asignado" sqref="G11:G20" xr:uid="{00000000-0002-0000-0800-000004000000}">
      <formula1>0</formula1>
      <formula2>20</formula2>
    </dataValidation>
    <dataValidation type="textLength" allowBlank="1" showInputMessage="1" showErrorMessage="1" errorTitle="Entrada no válida" error="Escriba un texto  Maximo 390 Caracteres" promptTitle="Cualquier contenido Maximo 390 Caracteres" prompt=" Describa en un texto corto la descrición de la licencia otorgada, máximo 400 caracteres" sqref="H11:H20" xr:uid="{00000000-0002-0000-0800-000005000000}">
      <formula1>0</formula1>
      <formula2>390</formula2>
    </dataValidation>
    <dataValidation type="date" allowBlank="1" showInputMessage="1" errorTitle="Entrada no válida" error="Por favor escriba una fecha válida (AAAA/MM/DD)" promptTitle="Ingrese una fecha (AAAA/MM/DD)" prompt=" Registre la Fecha de la licencia (DD/MM/AAAA)" sqref="I11:I20" xr:uid="{00000000-0002-0000-0800-000006000000}">
      <formula1>1900/1/1</formula1>
      <formula2>3000/1/1</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3cbe4cc42096c45a378caffa9887571c">
  <xsd:schema xmlns:xsd="http://www.w3.org/2001/XMLSchema" xmlns:xs="http://www.w3.org/2001/XMLSchema" xmlns:p="http://schemas.microsoft.com/office/2006/metadata/properties" xmlns:ns2="0d8d2a93-33a2-41d8-b57a-674d8cfe4baf" targetNamespace="http://schemas.microsoft.com/office/2006/metadata/properties" ma:root="true" ma:fieldsID="07c972df4a4a4f208ede710c65ff30aa"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Informe Obras Inconclusas o Sin Uso"/>
          <xsd:enumeration value="SIRECI Información de los Procesos Penales por Delitos Contra la Administración Pública"/>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Informe Obras Inconclusas o Sin Uso</Subcarpeta>
    <A_x00f1_o xmlns="0d8d2a93-33a2-41d8-b57a-674d8cfe4baf">2020</A_x00f1_o>
    <Proyecto xmlns="0d8d2a93-33a2-41d8-b57a-674d8cfe4baf">Ninguno</Proyecto>
    <Carpeta xmlns="0d8d2a93-33a2-41d8-b57a-674d8cfe4baf">Informes de Ley</Carpeta>
    <Fecha_x0020_del_x0020_documento xmlns="0d8d2a93-33a2-41d8-b57a-674d8cfe4baf">2020-10-15T05:00:00+00:00</Fecha_x0020_del_x0020_documento>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9E0505-4538-4482-8217-1D5882E3A749}"/>
</file>

<file path=customXml/itemProps2.xml><?xml version="1.0" encoding="utf-8"?>
<ds:datastoreItem xmlns:ds="http://schemas.openxmlformats.org/officeDocument/2006/customXml" ds:itemID="{EF458D71-7859-40A5-AC96-D3B88841AB5B}"/>
</file>

<file path=customXml/itemProps3.xml><?xml version="1.0" encoding="utf-8"?>
<ds:datastoreItem xmlns:ds="http://schemas.openxmlformats.org/officeDocument/2006/customXml" ds:itemID="{65D96439-8CC8-4DD5-A834-463E265DEC44}"/>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14</vt:i4>
      </vt:variant>
    </vt:vector>
  </HeadingPairs>
  <TitlesOfParts>
    <vt:vector size="14" baseType="lpstr">
      <vt:lpstr>F71.Declaración de Información</vt:lpstr>
      <vt:lpstr>F71   DATOS BASICOS DE LA OBRA</vt:lpstr>
      <vt:lpstr>2001  F71.1  ENTIDADES CONTR...</vt:lpstr>
      <vt:lpstr>2002  F71.2  CONTRATOS INVOL...</vt:lpstr>
      <vt:lpstr>2003  F71.3  RELACIÓN DE PAG...</vt:lpstr>
      <vt:lpstr>2004  F71.4  RELACIÓN DE MUN...</vt:lpstr>
      <vt:lpstr>2005  F71.5  FUENTES DE FINA...</vt:lpstr>
      <vt:lpstr>2006  F71.6  ROLES INVLUCRAD...</vt:lpstr>
      <vt:lpstr>2007  F71.7  LICENCIAS</vt:lpstr>
      <vt:lpstr>2008  F71.8  PRESUPUESTO DE ...</vt:lpstr>
      <vt:lpstr>2009  F71.9  POLIZAS</vt:lpstr>
      <vt:lpstr>2010  F71.10  PROCESOS EN CU...</vt:lpstr>
      <vt:lpstr>2011  F71.11  ACTAS DE REUNI...</vt:lpstr>
      <vt:lpstr>2012  F71.12  ACTUALIZAR DATOS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Matriz Consolidada - OBRAS INCONCLUSAS Ley 2020 de 2020 RV-3 (5) </dc:title>
  <dc:creator>Apache POI</dc:creator>
  <cp:lastModifiedBy>Microsoft Office User</cp:lastModifiedBy>
  <dcterms:created xsi:type="dcterms:W3CDTF">2020-09-17T21:12:13Z</dcterms:created>
  <dcterms:modified xsi:type="dcterms:W3CDTF">2020-10-14T16:25:58Z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